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3" i="1" l="1"/>
  <c r="A173" i="1"/>
  <c r="L172" i="1"/>
  <c r="J172" i="1"/>
  <c r="I172" i="1"/>
  <c r="H172" i="1"/>
  <c r="G172" i="1"/>
  <c r="F172" i="1"/>
  <c r="B163" i="1"/>
  <c r="A163" i="1"/>
  <c r="L162" i="1"/>
  <c r="L173" i="1" s="1"/>
  <c r="J162" i="1"/>
  <c r="I162" i="1"/>
  <c r="H162" i="1"/>
  <c r="G162" i="1"/>
  <c r="F162" i="1"/>
  <c r="B154" i="1"/>
  <c r="A154" i="1"/>
  <c r="L153" i="1"/>
  <c r="J153" i="1"/>
  <c r="I153" i="1"/>
  <c r="H153" i="1"/>
  <c r="G153" i="1"/>
  <c r="F153" i="1"/>
  <c r="B146" i="1"/>
  <c r="A146" i="1"/>
  <c r="L145" i="1"/>
  <c r="L154" i="1" s="1"/>
  <c r="J145" i="1"/>
  <c r="I145" i="1"/>
  <c r="H145" i="1"/>
  <c r="G145" i="1"/>
  <c r="F145" i="1"/>
  <c r="B137" i="1"/>
  <c r="A137" i="1"/>
  <c r="L136" i="1"/>
  <c r="J136" i="1"/>
  <c r="I136" i="1"/>
  <c r="H136" i="1"/>
  <c r="G136" i="1"/>
  <c r="F136" i="1"/>
  <c r="B130" i="1"/>
  <c r="A130" i="1"/>
  <c r="L129" i="1"/>
  <c r="L137" i="1" s="1"/>
  <c r="J129" i="1"/>
  <c r="I129" i="1"/>
  <c r="H129" i="1"/>
  <c r="G129" i="1"/>
  <c r="F129" i="1"/>
  <c r="B121" i="1"/>
  <c r="A121" i="1"/>
  <c r="L120" i="1"/>
  <c r="J120" i="1"/>
  <c r="I120" i="1"/>
  <c r="H120" i="1"/>
  <c r="G120" i="1"/>
  <c r="F120" i="1"/>
  <c r="B112" i="1"/>
  <c r="A112" i="1"/>
  <c r="L111" i="1"/>
  <c r="L121" i="1" s="1"/>
  <c r="J111" i="1"/>
  <c r="I111" i="1"/>
  <c r="H111" i="1"/>
  <c r="G111" i="1"/>
  <c r="F111" i="1"/>
  <c r="B103" i="1"/>
  <c r="A103" i="1"/>
  <c r="L102" i="1"/>
  <c r="J102" i="1"/>
  <c r="I102" i="1"/>
  <c r="H102" i="1"/>
  <c r="G102" i="1"/>
  <c r="F102" i="1"/>
  <c r="B95" i="1"/>
  <c r="A95" i="1"/>
  <c r="L94" i="1"/>
  <c r="L103" i="1" s="1"/>
  <c r="J94" i="1"/>
  <c r="I94" i="1"/>
  <c r="H94" i="1"/>
  <c r="G94" i="1"/>
  <c r="F94" i="1"/>
  <c r="B86" i="1"/>
  <c r="A86" i="1"/>
  <c r="L85" i="1"/>
  <c r="J85" i="1"/>
  <c r="I85" i="1"/>
  <c r="H85" i="1"/>
  <c r="G85" i="1"/>
  <c r="F85" i="1"/>
  <c r="B78" i="1"/>
  <c r="A78" i="1"/>
  <c r="L77" i="1"/>
  <c r="L86" i="1" s="1"/>
  <c r="J77" i="1"/>
  <c r="I77" i="1"/>
  <c r="H77" i="1"/>
  <c r="G77" i="1"/>
  <c r="F77" i="1"/>
  <c r="B70" i="1"/>
  <c r="A70" i="1"/>
  <c r="L69" i="1"/>
  <c r="J69" i="1"/>
  <c r="I69" i="1"/>
  <c r="H69" i="1"/>
  <c r="G69" i="1"/>
  <c r="F69" i="1"/>
  <c r="B62" i="1"/>
  <c r="A62" i="1"/>
  <c r="L61" i="1"/>
  <c r="J61" i="1"/>
  <c r="I61" i="1"/>
  <c r="H61" i="1"/>
  <c r="G61" i="1"/>
  <c r="F61" i="1"/>
  <c r="B55" i="1"/>
  <c r="A55" i="1"/>
  <c r="L54" i="1"/>
  <c r="J54" i="1"/>
  <c r="I54" i="1"/>
  <c r="H54" i="1"/>
  <c r="G54" i="1"/>
  <c r="F54" i="1"/>
  <c r="B47" i="1"/>
  <c r="A47" i="1"/>
  <c r="L46" i="1"/>
  <c r="J46" i="1"/>
  <c r="I46" i="1"/>
  <c r="H46" i="1"/>
  <c r="G46" i="1"/>
  <c r="F46" i="1"/>
  <c r="B38" i="1"/>
  <c r="A38" i="1"/>
  <c r="L37" i="1"/>
  <c r="J37" i="1"/>
  <c r="I37" i="1"/>
  <c r="H37" i="1"/>
  <c r="G37" i="1"/>
  <c r="F37" i="1"/>
  <c r="B30" i="1"/>
  <c r="A30" i="1"/>
  <c r="L29" i="1"/>
  <c r="J29" i="1"/>
  <c r="I29" i="1"/>
  <c r="H29" i="1"/>
  <c r="G29" i="1"/>
  <c r="F29" i="1"/>
  <c r="B21" i="1"/>
  <c r="A21" i="1"/>
  <c r="L20" i="1"/>
  <c r="J20" i="1"/>
  <c r="I20" i="1"/>
  <c r="H20" i="1"/>
  <c r="G20" i="1"/>
  <c r="F20" i="1"/>
  <c r="B14" i="1"/>
  <c r="A14" i="1"/>
  <c r="L13" i="1"/>
  <c r="L21" i="1" s="1"/>
  <c r="J13" i="1"/>
  <c r="I13" i="1"/>
  <c r="H13" i="1"/>
  <c r="G13" i="1"/>
  <c r="F13" i="1"/>
  <c r="H173" i="1" l="1"/>
  <c r="I173" i="1"/>
  <c r="J173" i="1"/>
  <c r="H154" i="1"/>
  <c r="I137" i="1"/>
  <c r="J137" i="1"/>
  <c r="G137" i="1"/>
  <c r="G173" i="1"/>
  <c r="G121" i="1"/>
  <c r="H121" i="1"/>
  <c r="J121" i="1"/>
  <c r="G103" i="1"/>
  <c r="I103" i="1"/>
  <c r="H103" i="1"/>
  <c r="J103" i="1"/>
  <c r="H137" i="1"/>
  <c r="I86" i="1"/>
  <c r="H86" i="1"/>
  <c r="G86" i="1"/>
  <c r="J86" i="1"/>
  <c r="G70" i="1"/>
  <c r="I70" i="1"/>
  <c r="H70" i="1"/>
  <c r="J70" i="1"/>
  <c r="I121" i="1"/>
  <c r="L55" i="1"/>
  <c r="G154" i="1"/>
  <c r="G55" i="1"/>
  <c r="H55" i="1"/>
  <c r="I55" i="1"/>
  <c r="J55" i="1"/>
  <c r="L70" i="1"/>
  <c r="I38" i="1"/>
  <c r="H38" i="1"/>
  <c r="G38" i="1"/>
  <c r="F38" i="1"/>
  <c r="F55" i="1"/>
  <c r="F86" i="1"/>
  <c r="F137" i="1"/>
  <c r="I21" i="1"/>
  <c r="G21" i="1"/>
  <c r="H21" i="1"/>
  <c r="F121" i="1"/>
  <c r="F103" i="1"/>
  <c r="F173" i="1"/>
  <c r="F70" i="1"/>
  <c r="L38" i="1"/>
  <c r="J154" i="1"/>
  <c r="I154" i="1"/>
  <c r="F154" i="1"/>
  <c r="J21" i="1"/>
  <c r="F21" i="1"/>
  <c r="J38" i="1"/>
  <c r="I174" i="1" l="1"/>
  <c r="L174" i="1"/>
  <c r="H174" i="1"/>
  <c r="G174" i="1"/>
  <c r="F174" i="1"/>
  <c r="J174" i="1"/>
</calcChain>
</file>

<file path=xl/sharedStrings.xml><?xml version="1.0" encoding="utf-8"?>
<sst xmlns="http://schemas.openxmlformats.org/spreadsheetml/2006/main" count="299" uniqueCount="81">
  <si>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</si>
  <si>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</si>
  <si>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</si>
  <si>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</si>
  <si>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</si>
  <si>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</si>
  <si>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</si>
  <si>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</si>
  <si>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</si>
  <si>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</si>
  <si>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</si>
  <si>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</si>
  <si>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</si>
  <si>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</si>
  <si>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</si>
  <si>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</si>
  <si>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</si>
  <si>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</si>
  <si>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</si>
  <si>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</si>
  <si>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</si>
  <si>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</si>
  <si>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</si>
  <si>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</si>
  <si>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</si>
  <si>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</si>
  <si>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</si>
  <si>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</si>
  <si>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</si>
  <si>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</si>
  <si>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</si>
  <si>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Гор.блюдо</t>
  </si>
  <si>
    <t xml:space="preserve">Омлет с морковью </t>
  </si>
  <si>
    <t>Гор.напиток</t>
  </si>
  <si>
    <t xml:space="preserve">Чай с лимоном </t>
  </si>
  <si>
    <t>Масло</t>
  </si>
  <si>
    <t xml:space="preserve">МАСЛО СЛИВОЧНОЕ (ПОРЦИЯМИ) </t>
  </si>
  <si>
    <t>Хлеб</t>
  </si>
  <si>
    <t>Хлеб пшеничный</t>
  </si>
  <si>
    <t>Фрукты</t>
  </si>
  <si>
    <t xml:space="preserve">Яблоко </t>
  </si>
  <si>
    <t>Хлеб изд.</t>
  </si>
  <si>
    <t>Булочка домашняя</t>
  </si>
  <si>
    <t>Сметана</t>
  </si>
  <si>
    <t>Гарнир</t>
  </si>
  <si>
    <t>Сыр</t>
  </si>
  <si>
    <t xml:space="preserve">Борщ </t>
  </si>
  <si>
    <t xml:space="preserve">Капуста тушеная </t>
  </si>
  <si>
    <t>Сыр порциями</t>
  </si>
  <si>
    <t>Мюсли с молоком</t>
  </si>
  <si>
    <t>Чай с лимоном</t>
  </si>
  <si>
    <t>Яблоко</t>
  </si>
  <si>
    <t xml:space="preserve">Суп картофельный с бобовыми </t>
  </si>
  <si>
    <t xml:space="preserve">Греча отварная </t>
  </si>
  <si>
    <t>Котлета куриная</t>
  </si>
  <si>
    <t>Каша рисовая с изюмом</t>
  </si>
  <si>
    <t xml:space="preserve">Чай с молоком или сливками </t>
  </si>
  <si>
    <t>МАСЛО СЛИВОЧНОЕ (ПОРЦИЯМИ)</t>
  </si>
  <si>
    <t>Сосиски</t>
  </si>
  <si>
    <t xml:space="preserve">Рассольник домашний </t>
  </si>
  <si>
    <t xml:space="preserve">Рис отварной </t>
  </si>
  <si>
    <t>Сосиски "Особые халяль"</t>
  </si>
  <si>
    <t xml:space="preserve">Рис припущенный </t>
  </si>
  <si>
    <t xml:space="preserve">Суп с бобовыми </t>
  </si>
  <si>
    <t xml:space="preserve">Картофельное пюре </t>
  </si>
  <si>
    <t xml:space="preserve">Каша гречневая </t>
  </si>
  <si>
    <t xml:space="preserve">Суп картофельный </t>
  </si>
  <si>
    <t xml:space="preserve">Макаронные изделия отварные с маслом </t>
  </si>
  <si>
    <t>Соус</t>
  </si>
  <si>
    <t xml:space="preserve">Соус красный основной </t>
  </si>
  <si>
    <t>Борщ со свежей капустой и томатом</t>
  </si>
  <si>
    <t xml:space="preserve">Суп  молочный с макаронными изделиями </t>
  </si>
  <si>
    <t xml:space="preserve">Пюре картофельное </t>
  </si>
  <si>
    <t xml:space="preserve">Мюсли с молоком </t>
  </si>
  <si>
    <t xml:space="preserve">Щи из свежей капусты с картофелем </t>
  </si>
  <si>
    <t xml:space="preserve">Плов с курицей </t>
  </si>
  <si>
    <t xml:space="preserve">Каша жидкая молочная из манной крупы </t>
  </si>
  <si>
    <t xml:space="preserve">Суп из овощей с фасолью </t>
  </si>
  <si>
    <t>Директор</t>
  </si>
  <si>
    <t>МБОУ "Чернокозовская СОШ им. В.М. Шамсудинова"</t>
  </si>
  <si>
    <t xml:space="preserve">Абдулаева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</si>
</sst>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/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5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zoomScale="85" zoomScaleNormal="85" workbookViewId="0">
      <pane xSplit="4" ySplit="5" topLeftCell="E142" activePane="bottomRight" state="frozen"/>
      <selection pane="topRight" activeCell="E1" sqref="E1"/>
      <selection pane="bottomLeft" activeCell="A6" sqref="A6"/>
      <selection pane="bottomRight" activeCell="M142" sqref="M14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" customHeight="1" x14ac:dyDescent="0.25">
      <c r="A1" s="1" t="s">
        <v>7</v>
      </c>
      <c r="C1" s="90" t="s">
        <v>79</v>
      </c>
      <c r="D1" s="91"/>
      <c r="E1" s="92"/>
      <c r="F1" s="10" t="s">
        <v>16</v>
      </c>
      <c r="G1" s="2" t="s">
        <v>17</v>
      </c>
      <c r="H1" s="93" t="s">
        <v>78</v>
      </c>
      <c r="I1" s="93"/>
      <c r="J1" s="93"/>
      <c r="K1" s="93"/>
    </row>
    <row r="2" spans="1:12" ht="17.399999999999999" x14ac:dyDescent="0.25">
      <c r="A2" s="32" t="s">
        <v>6</v>
      </c>
      <c r="C2" s="2"/>
      <c r="G2" s="2" t="s">
        <v>18</v>
      </c>
      <c r="H2" s="93" t="s">
        <v>80</v>
      </c>
      <c r="I2" s="93"/>
      <c r="J2" s="93"/>
      <c r="K2" s="93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1">
        <v>1</v>
      </c>
      <c r="I3" s="41">
        <v>9</v>
      </c>
      <c r="J3" s="42">
        <v>2023</v>
      </c>
      <c r="K3" s="1"/>
    </row>
    <row r="4" spans="1:12" ht="13.8" thickBot="1" x14ac:dyDescent="0.3">
      <c r="C4" s="2"/>
      <c r="D4" s="4"/>
      <c r="H4" s="40" t="s">
        <v>28</v>
      </c>
      <c r="I4" s="40" t="s">
        <v>29</v>
      </c>
      <c r="J4" s="40" t="s">
        <v>30</v>
      </c>
    </row>
    <row r="5" spans="1:12" ht="31.2" thickBot="1" x14ac:dyDescent="0.3">
      <c r="A5" s="38" t="s">
        <v>14</v>
      </c>
      <c r="B5" s="39" t="s">
        <v>15</v>
      </c>
      <c r="C5" s="33" t="s">
        <v>0</v>
      </c>
      <c r="D5" s="33" t="s">
        <v>13</v>
      </c>
      <c r="E5" s="33" t="s">
        <v>12</v>
      </c>
      <c r="F5" s="33" t="s">
        <v>26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27</v>
      </c>
    </row>
    <row r="6" spans="1:12" ht="14.4" x14ac:dyDescent="0.3">
      <c r="A6" s="18">
        <v>1</v>
      </c>
      <c r="B6" s="19">
        <v>1</v>
      </c>
      <c r="C6" s="20" t="s">
        <v>20</v>
      </c>
      <c r="D6" s="43" t="s">
        <v>31</v>
      </c>
      <c r="E6" s="64" t="s">
        <v>49</v>
      </c>
      <c r="F6" s="59">
        <v>135</v>
      </c>
      <c r="G6" s="59">
        <v>7.32</v>
      </c>
      <c r="H6" s="59">
        <v>5.5</v>
      </c>
      <c r="I6" s="59">
        <v>26.52</v>
      </c>
      <c r="J6" s="65">
        <v>184.86</v>
      </c>
      <c r="K6" s="66">
        <v>179</v>
      </c>
      <c r="L6" s="60"/>
    </row>
    <row r="7" spans="1:12" ht="14.4" x14ac:dyDescent="0.3">
      <c r="A7" s="21"/>
      <c r="B7" s="13"/>
      <c r="C7" s="9"/>
      <c r="D7" s="47" t="s">
        <v>37</v>
      </c>
      <c r="E7" s="45" t="s">
        <v>38</v>
      </c>
      <c r="F7" s="46">
        <v>75</v>
      </c>
      <c r="G7" s="46">
        <v>5.92</v>
      </c>
      <c r="H7" s="46">
        <v>0.75</v>
      </c>
      <c r="I7" s="46">
        <v>36.22</v>
      </c>
      <c r="J7" s="51">
        <v>176.25</v>
      </c>
      <c r="K7" s="44">
        <v>573</v>
      </c>
      <c r="L7" s="61"/>
    </row>
    <row r="8" spans="1:12" ht="14.4" x14ac:dyDescent="0.3">
      <c r="A8" s="21"/>
      <c r="B8" s="13"/>
      <c r="C8" s="9"/>
      <c r="D8" s="47" t="s">
        <v>45</v>
      </c>
      <c r="E8" s="45" t="s">
        <v>48</v>
      </c>
      <c r="F8" s="46">
        <v>30</v>
      </c>
      <c r="G8" s="46">
        <v>6.96</v>
      </c>
      <c r="H8" s="46">
        <v>8.8800000000000008</v>
      </c>
      <c r="I8" s="46">
        <v>0</v>
      </c>
      <c r="J8" s="46">
        <v>107.76</v>
      </c>
      <c r="K8" s="44">
        <v>15</v>
      </c>
      <c r="L8" s="61"/>
    </row>
    <row r="9" spans="1:12" ht="14.4" x14ac:dyDescent="0.3">
      <c r="A9" s="21"/>
      <c r="B9" s="13"/>
      <c r="C9" s="9"/>
      <c r="D9" s="48" t="s">
        <v>33</v>
      </c>
      <c r="E9" s="45" t="s">
        <v>50</v>
      </c>
      <c r="F9" s="46">
        <v>200</v>
      </c>
      <c r="G9" s="46">
        <v>0.03</v>
      </c>
      <c r="H9" s="46">
        <v>0.1</v>
      </c>
      <c r="I9" s="46">
        <v>9.5</v>
      </c>
      <c r="J9" s="51">
        <v>39.020000000000003</v>
      </c>
      <c r="K9" s="44">
        <v>459</v>
      </c>
      <c r="L9" s="61"/>
    </row>
    <row r="10" spans="1:12" ht="14.4" x14ac:dyDescent="0.3">
      <c r="A10" s="21"/>
      <c r="B10" s="13"/>
      <c r="C10" s="9"/>
      <c r="D10" s="49" t="s">
        <v>21</v>
      </c>
      <c r="E10" s="45" t="s">
        <v>51</v>
      </c>
      <c r="F10" s="46">
        <v>100</v>
      </c>
      <c r="G10" s="46">
        <v>1.5</v>
      </c>
      <c r="H10" s="46">
        <v>0.5</v>
      </c>
      <c r="I10" s="46">
        <v>21</v>
      </c>
      <c r="J10" s="46">
        <v>94.5</v>
      </c>
      <c r="K10" s="44">
        <v>338</v>
      </c>
      <c r="L10" s="61"/>
    </row>
    <row r="11" spans="1:12" ht="14.4" x14ac:dyDescent="0.3">
      <c r="A11" s="21"/>
      <c r="B11" s="13"/>
      <c r="C11" s="9"/>
      <c r="D11" s="48" t="s">
        <v>41</v>
      </c>
      <c r="E11" s="45" t="s">
        <v>42</v>
      </c>
      <c r="F11" s="46">
        <v>60</v>
      </c>
      <c r="G11" s="46">
        <v>4.2</v>
      </c>
      <c r="H11" s="46">
        <v>6.7</v>
      </c>
      <c r="I11" s="46">
        <v>27.8</v>
      </c>
      <c r="J11" s="46">
        <v>188.3</v>
      </c>
      <c r="K11" s="53"/>
      <c r="L11" s="61"/>
    </row>
    <row r="12" spans="1:12" ht="14.4" x14ac:dyDescent="0.3">
      <c r="A12" s="21"/>
      <c r="B12" s="13"/>
      <c r="C12" s="9"/>
      <c r="D12" s="69"/>
      <c r="E12" s="36"/>
      <c r="F12" s="37"/>
      <c r="G12" s="37"/>
      <c r="H12" s="37"/>
      <c r="I12" s="37"/>
      <c r="J12" s="37"/>
      <c r="K12" s="37"/>
      <c r="L12" s="61"/>
    </row>
    <row r="13" spans="1:12" ht="14.4" x14ac:dyDescent="0.3">
      <c r="A13" s="22"/>
      <c r="B13" s="15"/>
      <c r="C13" s="6"/>
      <c r="D13" s="16" t="s">
        <v>25</v>
      </c>
      <c r="E13" s="7"/>
      <c r="F13" s="17">
        <f>SUM(F6:F12)</f>
        <v>600</v>
      </c>
      <c r="G13" s="17">
        <f t="shared" ref="G13:J13" si="0">SUM(G6:G12)</f>
        <v>25.93</v>
      </c>
      <c r="H13" s="17">
        <f t="shared" si="0"/>
        <v>22.43</v>
      </c>
      <c r="I13" s="17">
        <f t="shared" si="0"/>
        <v>121.03999999999999</v>
      </c>
      <c r="J13" s="17">
        <f t="shared" si="0"/>
        <v>790.69</v>
      </c>
      <c r="K13" s="17"/>
      <c r="L13" s="62">
        <f t="shared" ref="L13" si="1">SUM(L6:L12)</f>
        <v>0</v>
      </c>
    </row>
    <row r="14" spans="1:12" ht="14.4" x14ac:dyDescent="0.3">
      <c r="A14" s="23">
        <f>A6</f>
        <v>1</v>
      </c>
      <c r="B14" s="11">
        <f>B6</f>
        <v>1</v>
      </c>
      <c r="C14" s="8" t="s">
        <v>22</v>
      </c>
      <c r="D14" s="47" t="s">
        <v>23</v>
      </c>
      <c r="E14" s="45" t="s">
        <v>52</v>
      </c>
      <c r="F14" s="46">
        <v>200</v>
      </c>
      <c r="G14" s="46">
        <v>5.04</v>
      </c>
      <c r="H14" s="46">
        <v>2.86</v>
      </c>
      <c r="I14" s="46">
        <v>11.68</v>
      </c>
      <c r="J14" s="46">
        <v>92.6</v>
      </c>
      <c r="K14" s="44">
        <v>113</v>
      </c>
      <c r="L14" s="61"/>
    </row>
    <row r="15" spans="1:12" ht="14.4" x14ac:dyDescent="0.3">
      <c r="A15" s="21"/>
      <c r="B15" s="13"/>
      <c r="C15" s="9"/>
      <c r="D15" s="47" t="s">
        <v>44</v>
      </c>
      <c r="E15" s="45" t="s">
        <v>53</v>
      </c>
      <c r="F15" s="46">
        <v>150</v>
      </c>
      <c r="G15" s="46">
        <v>8.59</v>
      </c>
      <c r="H15" s="46">
        <v>6.09</v>
      </c>
      <c r="I15" s="46">
        <v>38.64</v>
      </c>
      <c r="J15" s="46">
        <v>243.73</v>
      </c>
      <c r="K15" s="44">
        <v>4.3</v>
      </c>
      <c r="L15" s="61"/>
    </row>
    <row r="16" spans="1:12" ht="14.4" x14ac:dyDescent="0.3">
      <c r="A16" s="21"/>
      <c r="B16" s="13"/>
      <c r="C16" s="9"/>
      <c r="D16" s="47" t="s">
        <v>24</v>
      </c>
      <c r="E16" s="45" t="s">
        <v>54</v>
      </c>
      <c r="F16" s="46">
        <v>90</v>
      </c>
      <c r="G16" s="46">
        <v>8.58</v>
      </c>
      <c r="H16" s="46">
        <v>16.25</v>
      </c>
      <c r="I16" s="46">
        <v>25.28</v>
      </c>
      <c r="J16" s="46">
        <v>281.69</v>
      </c>
      <c r="K16" s="44"/>
      <c r="L16" s="61"/>
    </row>
    <row r="17" spans="1:12" ht="14.4" x14ac:dyDescent="0.3">
      <c r="A17" s="21"/>
      <c r="B17" s="13"/>
      <c r="C17" s="9"/>
      <c r="D17" s="47" t="s">
        <v>37</v>
      </c>
      <c r="E17" s="45" t="s">
        <v>38</v>
      </c>
      <c r="F17" s="46">
        <v>75</v>
      </c>
      <c r="G17" s="46">
        <v>5.92</v>
      </c>
      <c r="H17" s="46">
        <v>0.75</v>
      </c>
      <c r="I17" s="46">
        <v>36.22</v>
      </c>
      <c r="J17" s="51">
        <v>176.25</v>
      </c>
      <c r="K17" s="44">
        <v>573</v>
      </c>
      <c r="L17" s="61"/>
    </row>
    <row r="18" spans="1:12" ht="14.4" x14ac:dyDescent="0.3">
      <c r="A18" s="21"/>
      <c r="B18" s="13"/>
      <c r="C18" s="9"/>
      <c r="D18" s="47" t="s">
        <v>33</v>
      </c>
      <c r="E18" s="45" t="s">
        <v>34</v>
      </c>
      <c r="F18" s="46">
        <v>200</v>
      </c>
      <c r="G18" s="46">
        <v>0.03</v>
      </c>
      <c r="H18" s="46">
        <v>0.1</v>
      </c>
      <c r="I18" s="46">
        <v>9.5</v>
      </c>
      <c r="J18" s="51">
        <v>39.020000000000003</v>
      </c>
      <c r="K18" s="44">
        <v>459</v>
      </c>
      <c r="L18" s="61"/>
    </row>
    <row r="19" spans="1:12" ht="14.4" x14ac:dyDescent="0.3">
      <c r="A19" s="21"/>
      <c r="B19" s="13"/>
      <c r="C19" s="9"/>
      <c r="D19" s="5"/>
      <c r="E19" s="36"/>
      <c r="F19" s="37"/>
      <c r="G19" s="37"/>
      <c r="H19" s="37"/>
      <c r="I19" s="37"/>
      <c r="J19" s="37"/>
      <c r="K19" s="37"/>
      <c r="L19" s="61"/>
    </row>
    <row r="20" spans="1:12" ht="14.4" x14ac:dyDescent="0.3">
      <c r="A20" s="22"/>
      <c r="B20" s="15"/>
      <c r="C20" s="6"/>
      <c r="D20" s="16" t="s">
        <v>25</v>
      </c>
      <c r="E20" s="7"/>
      <c r="F20" s="17">
        <f>SUM(F14:F19)</f>
        <v>715</v>
      </c>
      <c r="G20" s="17">
        <f>SUM(G14:G19)</f>
        <v>28.160000000000004</v>
      </c>
      <c r="H20" s="17">
        <f>SUM(H14:H19)</f>
        <v>26.05</v>
      </c>
      <c r="I20" s="17">
        <f>SUM(I14:I19)</f>
        <v>121.32</v>
      </c>
      <c r="J20" s="17">
        <f>SUM(J14:J19)</f>
        <v>833.29</v>
      </c>
      <c r="K20" s="17"/>
      <c r="L20" s="62">
        <f>SUM(L14:L19)</f>
        <v>0</v>
      </c>
    </row>
    <row r="21" spans="1:12" ht="15" thickBot="1" x14ac:dyDescent="0.3">
      <c r="A21" s="26">
        <f>A6</f>
        <v>1</v>
      </c>
      <c r="B21" s="27">
        <f>B6</f>
        <v>1</v>
      </c>
      <c r="C21" s="87" t="s">
        <v>4</v>
      </c>
      <c r="D21" s="88"/>
      <c r="E21" s="28"/>
      <c r="F21" s="29">
        <f>F13+F20</f>
        <v>1315</v>
      </c>
      <c r="G21" s="29">
        <f>G13+G20</f>
        <v>54.09</v>
      </c>
      <c r="H21" s="29">
        <f>H13+H20</f>
        <v>48.480000000000004</v>
      </c>
      <c r="I21" s="29">
        <f>I13+I20</f>
        <v>242.35999999999999</v>
      </c>
      <c r="J21" s="29">
        <f>J13+J20</f>
        <v>1623.98</v>
      </c>
      <c r="K21" s="29"/>
      <c r="L21" s="63">
        <f>L13+L20</f>
        <v>0</v>
      </c>
    </row>
    <row r="22" spans="1:12" ht="14.4" x14ac:dyDescent="0.3">
      <c r="A22" s="12">
        <v>1</v>
      </c>
      <c r="B22" s="13">
        <v>2</v>
      </c>
      <c r="C22" s="20" t="s">
        <v>20</v>
      </c>
      <c r="D22" s="43" t="s">
        <v>31</v>
      </c>
      <c r="E22" s="45" t="s">
        <v>55</v>
      </c>
      <c r="F22" s="46">
        <v>200</v>
      </c>
      <c r="G22" s="46">
        <v>6.09</v>
      </c>
      <c r="H22" s="46">
        <v>10.88</v>
      </c>
      <c r="I22" s="46">
        <v>47.99</v>
      </c>
      <c r="J22" s="51">
        <v>314.24</v>
      </c>
      <c r="K22" s="44">
        <v>177</v>
      </c>
      <c r="L22" s="60"/>
    </row>
    <row r="23" spans="1:12" ht="14.4" x14ac:dyDescent="0.3">
      <c r="A23" s="12"/>
      <c r="B23" s="13"/>
      <c r="C23" s="9"/>
      <c r="D23" s="49" t="s">
        <v>33</v>
      </c>
      <c r="E23" s="45" t="s">
        <v>56</v>
      </c>
      <c r="F23" s="46">
        <v>200</v>
      </c>
      <c r="G23" s="46">
        <v>1.52</v>
      </c>
      <c r="H23" s="46">
        <v>1.35</v>
      </c>
      <c r="I23" s="46">
        <v>15.9</v>
      </c>
      <c r="J23" s="51">
        <v>81.83</v>
      </c>
      <c r="K23" s="44">
        <v>378</v>
      </c>
      <c r="L23" s="61"/>
    </row>
    <row r="24" spans="1:12" ht="14.4" x14ac:dyDescent="0.3">
      <c r="A24" s="12"/>
      <c r="B24" s="13"/>
      <c r="C24" s="9"/>
      <c r="D24" s="47" t="s">
        <v>35</v>
      </c>
      <c r="E24" s="45" t="s">
        <v>57</v>
      </c>
      <c r="F24" s="46">
        <v>10</v>
      </c>
      <c r="G24" s="46">
        <v>0.08</v>
      </c>
      <c r="H24" s="46">
        <v>8.1999999999999993</v>
      </c>
      <c r="I24" s="46">
        <v>0.13</v>
      </c>
      <c r="J24" s="51">
        <v>74.64</v>
      </c>
      <c r="K24" s="44">
        <v>14</v>
      </c>
      <c r="L24" s="61"/>
    </row>
    <row r="25" spans="1:12" ht="14.4" x14ac:dyDescent="0.3">
      <c r="A25" s="12"/>
      <c r="B25" s="13"/>
      <c r="C25" s="9"/>
      <c r="D25" s="48" t="s">
        <v>37</v>
      </c>
      <c r="E25" s="45" t="s">
        <v>38</v>
      </c>
      <c r="F25" s="46">
        <v>100</v>
      </c>
      <c r="G25" s="46">
        <v>7.89</v>
      </c>
      <c r="H25" s="46">
        <v>1</v>
      </c>
      <c r="I25" s="46">
        <v>48.29</v>
      </c>
      <c r="J25" s="51">
        <v>176.25</v>
      </c>
      <c r="K25" s="44">
        <v>573</v>
      </c>
      <c r="L25" s="61"/>
    </row>
    <row r="26" spans="1:12" ht="14.4" x14ac:dyDescent="0.3">
      <c r="A26" s="12"/>
      <c r="B26" s="13"/>
      <c r="C26" s="9"/>
      <c r="D26" s="49" t="s">
        <v>21</v>
      </c>
      <c r="E26" s="45" t="s">
        <v>40</v>
      </c>
      <c r="F26" s="46">
        <v>100</v>
      </c>
      <c r="G26" s="46">
        <v>1.5</v>
      </c>
      <c r="H26" s="46">
        <v>0.5</v>
      </c>
      <c r="I26" s="46">
        <v>21</v>
      </c>
      <c r="J26" s="46">
        <v>94.5</v>
      </c>
      <c r="K26" s="44">
        <v>338</v>
      </c>
      <c r="L26" s="61"/>
    </row>
    <row r="27" spans="1:12" ht="14.4" x14ac:dyDescent="0.3">
      <c r="A27" s="12"/>
      <c r="B27" s="13"/>
      <c r="C27" s="9"/>
      <c r="D27" s="5"/>
      <c r="E27" s="36"/>
      <c r="F27" s="37"/>
      <c r="G27" s="37"/>
      <c r="H27" s="37"/>
      <c r="I27" s="37"/>
      <c r="J27" s="37"/>
      <c r="K27" s="37"/>
      <c r="L27" s="61"/>
    </row>
    <row r="28" spans="1:12" ht="14.4" x14ac:dyDescent="0.3">
      <c r="A28" s="12"/>
      <c r="B28" s="13"/>
      <c r="C28" s="9"/>
      <c r="D28" s="5"/>
      <c r="E28" s="36"/>
      <c r="F28" s="37"/>
      <c r="G28" s="37"/>
      <c r="H28" s="37"/>
      <c r="I28" s="37"/>
      <c r="J28" s="37"/>
      <c r="K28" s="37"/>
      <c r="L28" s="61"/>
    </row>
    <row r="29" spans="1:12" ht="14.4" x14ac:dyDescent="0.3">
      <c r="A29" s="14"/>
      <c r="B29" s="15"/>
      <c r="C29" s="6"/>
      <c r="D29" s="16" t="s">
        <v>25</v>
      </c>
      <c r="E29" s="7"/>
      <c r="F29" s="17">
        <f>SUM(F22:F28)</f>
        <v>610</v>
      </c>
      <c r="G29" s="17">
        <f t="shared" ref="G29" si="2">SUM(G22:G28)</f>
        <v>17.079999999999998</v>
      </c>
      <c r="H29" s="17">
        <f t="shared" ref="H29" si="3">SUM(H22:H28)</f>
        <v>21.93</v>
      </c>
      <c r="I29" s="17">
        <f t="shared" ref="I29" si="4">SUM(I22:I28)</f>
        <v>133.31</v>
      </c>
      <c r="J29" s="17">
        <f t="shared" ref="J29:L29" si="5">SUM(J22:J28)</f>
        <v>741.46</v>
      </c>
      <c r="K29" s="17"/>
      <c r="L29" s="62">
        <f t="shared" si="5"/>
        <v>0</v>
      </c>
    </row>
    <row r="30" spans="1:12" ht="14.4" x14ac:dyDescent="0.3">
      <c r="A30" s="11">
        <f>A22</f>
        <v>1</v>
      </c>
      <c r="B30" s="11">
        <f>B22</f>
        <v>2</v>
      </c>
      <c r="C30" s="8" t="s">
        <v>22</v>
      </c>
      <c r="D30" s="47" t="s">
        <v>23</v>
      </c>
      <c r="E30" s="45" t="s">
        <v>59</v>
      </c>
      <c r="F30" s="46">
        <v>200</v>
      </c>
      <c r="G30" s="46">
        <v>2</v>
      </c>
      <c r="H30" s="46">
        <v>4.0599999999999996</v>
      </c>
      <c r="I30" s="46">
        <v>7.34</v>
      </c>
      <c r="J30" s="51">
        <v>73.900000000000006</v>
      </c>
      <c r="K30" s="44">
        <v>95</v>
      </c>
      <c r="L30" s="61"/>
    </row>
    <row r="31" spans="1:12" ht="14.4" x14ac:dyDescent="0.3">
      <c r="A31" s="12"/>
      <c r="B31" s="13"/>
      <c r="C31" s="9"/>
      <c r="D31" s="47" t="s">
        <v>24</v>
      </c>
      <c r="E31" s="45" t="s">
        <v>60</v>
      </c>
      <c r="F31" s="46">
        <v>150</v>
      </c>
      <c r="G31" s="46">
        <v>3.64</v>
      </c>
      <c r="H31" s="46">
        <v>5.37</v>
      </c>
      <c r="I31" s="46">
        <v>36.69</v>
      </c>
      <c r="J31" s="51">
        <v>209.65</v>
      </c>
      <c r="K31" s="44">
        <v>304</v>
      </c>
      <c r="L31" s="61"/>
    </row>
    <row r="32" spans="1:12" ht="14.4" x14ac:dyDescent="0.3">
      <c r="A32" s="12"/>
      <c r="B32" s="13"/>
      <c r="C32" s="9"/>
      <c r="D32" s="47" t="s">
        <v>58</v>
      </c>
      <c r="E32" s="45" t="s">
        <v>61</v>
      </c>
      <c r="F32" s="46">
        <v>100</v>
      </c>
      <c r="G32" s="46">
        <v>9.5</v>
      </c>
      <c r="H32" s="46">
        <v>13.5</v>
      </c>
      <c r="I32" s="46">
        <v>2.74</v>
      </c>
      <c r="J32" s="51">
        <v>170.46</v>
      </c>
      <c r="K32" s="44">
        <v>243</v>
      </c>
      <c r="L32" s="61"/>
    </row>
    <row r="33" spans="1:12" ht="14.4" x14ac:dyDescent="0.3">
      <c r="A33" s="12"/>
      <c r="B33" s="13"/>
      <c r="C33" s="9"/>
      <c r="D33" s="47" t="s">
        <v>37</v>
      </c>
      <c r="E33" s="45" t="s">
        <v>38</v>
      </c>
      <c r="F33" s="46">
        <v>100</v>
      </c>
      <c r="G33" s="46">
        <v>7.89</v>
      </c>
      <c r="H33" s="46">
        <v>1</v>
      </c>
      <c r="I33" s="46">
        <v>48.29</v>
      </c>
      <c r="J33" s="51">
        <v>176.25</v>
      </c>
      <c r="K33" s="44">
        <v>573</v>
      </c>
      <c r="L33" s="61"/>
    </row>
    <row r="34" spans="1:12" ht="14.4" x14ac:dyDescent="0.3">
      <c r="A34" s="12"/>
      <c r="B34" s="13"/>
      <c r="C34" s="9"/>
      <c r="D34" s="47" t="s">
        <v>45</v>
      </c>
      <c r="E34" s="45" t="s">
        <v>48</v>
      </c>
      <c r="F34" s="46">
        <v>30</v>
      </c>
      <c r="G34" s="46">
        <v>6.96</v>
      </c>
      <c r="H34" s="46">
        <v>8.8800000000000008</v>
      </c>
      <c r="I34" s="46">
        <v>0</v>
      </c>
      <c r="J34" s="46">
        <v>107.76</v>
      </c>
      <c r="K34" s="44">
        <v>15</v>
      </c>
      <c r="L34" s="61"/>
    </row>
    <row r="35" spans="1:12" ht="14.4" x14ac:dyDescent="0.3">
      <c r="A35" s="12"/>
      <c r="B35" s="13"/>
      <c r="C35" s="9"/>
      <c r="D35" s="49" t="s">
        <v>33</v>
      </c>
      <c r="E35" s="45" t="s">
        <v>34</v>
      </c>
      <c r="F35" s="46">
        <v>200</v>
      </c>
      <c r="G35" s="46">
        <v>0.03</v>
      </c>
      <c r="H35" s="46">
        <v>0.1</v>
      </c>
      <c r="I35" s="46">
        <v>9.5</v>
      </c>
      <c r="J35" s="51">
        <v>39.020000000000003</v>
      </c>
      <c r="K35" s="44">
        <v>459</v>
      </c>
      <c r="L35" s="61"/>
    </row>
    <row r="36" spans="1:12" ht="14.4" x14ac:dyDescent="0.3">
      <c r="A36" s="12"/>
      <c r="B36" s="13"/>
      <c r="C36" s="9"/>
      <c r="D36" s="5"/>
      <c r="E36" s="36"/>
      <c r="F36" s="37"/>
      <c r="G36" s="37"/>
      <c r="H36" s="37"/>
      <c r="I36" s="37"/>
      <c r="J36" s="37"/>
      <c r="K36" s="37"/>
      <c r="L36" s="61"/>
    </row>
    <row r="37" spans="1:12" ht="14.4" x14ac:dyDescent="0.3">
      <c r="A37" s="14"/>
      <c r="B37" s="15"/>
      <c r="C37" s="6"/>
      <c r="D37" s="16" t="s">
        <v>25</v>
      </c>
      <c r="E37" s="7"/>
      <c r="F37" s="17">
        <f>SUM(F30:F36)</f>
        <v>780</v>
      </c>
      <c r="G37" s="17">
        <f>SUM(G30:G36)</f>
        <v>30.020000000000003</v>
      </c>
      <c r="H37" s="17">
        <f>SUM(H30:H36)</f>
        <v>32.910000000000004</v>
      </c>
      <c r="I37" s="17">
        <f>SUM(I30:I36)</f>
        <v>104.56</v>
      </c>
      <c r="J37" s="17">
        <f>SUM(J30:J36)</f>
        <v>777.04</v>
      </c>
      <c r="K37" s="17"/>
      <c r="L37" s="62">
        <f>SUM(L30:L36)</f>
        <v>0</v>
      </c>
    </row>
    <row r="38" spans="1:12" ht="15.75" customHeight="1" thickBot="1" x14ac:dyDescent="0.3">
      <c r="A38" s="30">
        <f>A22</f>
        <v>1</v>
      </c>
      <c r="B38" s="30">
        <f>B22</f>
        <v>2</v>
      </c>
      <c r="C38" s="87" t="s">
        <v>4</v>
      </c>
      <c r="D38" s="88"/>
      <c r="E38" s="28"/>
      <c r="F38" s="29">
        <f>F29+F37</f>
        <v>1390</v>
      </c>
      <c r="G38" s="29">
        <f>G29+G37</f>
        <v>47.1</v>
      </c>
      <c r="H38" s="29">
        <f>H29+H37</f>
        <v>54.84</v>
      </c>
      <c r="I38" s="29">
        <f>I29+I37</f>
        <v>237.87</v>
      </c>
      <c r="J38" s="29">
        <f>J29+J37</f>
        <v>1518.5</v>
      </c>
      <c r="K38" s="29"/>
      <c r="L38" s="63">
        <f>L29+L37</f>
        <v>0</v>
      </c>
    </row>
    <row r="39" spans="1:12" ht="14.4" x14ac:dyDescent="0.3">
      <c r="A39" s="18">
        <v>1</v>
      </c>
      <c r="B39" s="19">
        <v>3</v>
      </c>
      <c r="C39" s="20" t="s">
        <v>20</v>
      </c>
      <c r="D39" s="43" t="s">
        <v>31</v>
      </c>
      <c r="E39" s="45" t="s">
        <v>32</v>
      </c>
      <c r="F39" s="46">
        <v>65</v>
      </c>
      <c r="G39" s="46">
        <v>5.52</v>
      </c>
      <c r="H39" s="46">
        <v>10.210000000000001</v>
      </c>
      <c r="I39" s="46">
        <v>2.0099999999999998</v>
      </c>
      <c r="J39" s="51">
        <v>122.01</v>
      </c>
      <c r="K39" s="44">
        <v>214</v>
      </c>
      <c r="L39" s="60"/>
    </row>
    <row r="40" spans="1:12" ht="14.4" x14ac:dyDescent="0.3">
      <c r="A40" s="21"/>
      <c r="B40" s="13"/>
      <c r="C40" s="9"/>
      <c r="D40" s="47" t="s">
        <v>33</v>
      </c>
      <c r="E40" s="45" t="s">
        <v>34</v>
      </c>
      <c r="F40" s="46">
        <v>200</v>
      </c>
      <c r="G40" s="46">
        <v>0.03</v>
      </c>
      <c r="H40" s="46">
        <v>0.1</v>
      </c>
      <c r="I40" s="46">
        <v>9.5</v>
      </c>
      <c r="J40" s="51">
        <v>39.020000000000003</v>
      </c>
      <c r="K40" s="44">
        <v>459</v>
      </c>
      <c r="L40" s="61"/>
    </row>
    <row r="41" spans="1:12" ht="14.4" x14ac:dyDescent="0.3">
      <c r="A41" s="21"/>
      <c r="B41" s="13"/>
      <c r="C41" s="9"/>
      <c r="D41" s="47" t="s">
        <v>35</v>
      </c>
      <c r="E41" s="45" t="s">
        <v>36</v>
      </c>
      <c r="F41" s="46">
        <v>10</v>
      </c>
      <c r="G41" s="46">
        <v>0.08</v>
      </c>
      <c r="H41" s="46">
        <v>8.1999999999999993</v>
      </c>
      <c r="I41" s="46">
        <v>0.13</v>
      </c>
      <c r="J41" s="51">
        <v>74.64</v>
      </c>
      <c r="K41" s="44">
        <v>14</v>
      </c>
      <c r="L41" s="61"/>
    </row>
    <row r="42" spans="1:12" ht="14.4" x14ac:dyDescent="0.3">
      <c r="A42" s="21"/>
      <c r="B42" s="13"/>
      <c r="C42" s="9"/>
      <c r="D42" s="48" t="s">
        <v>37</v>
      </c>
      <c r="E42" s="45" t="s">
        <v>38</v>
      </c>
      <c r="F42" s="46">
        <v>75</v>
      </c>
      <c r="G42" s="46">
        <v>5.92</v>
      </c>
      <c r="H42" s="46">
        <v>0.75</v>
      </c>
      <c r="I42" s="46">
        <v>36.22</v>
      </c>
      <c r="J42" s="51">
        <v>176.25</v>
      </c>
      <c r="K42" s="44">
        <v>573</v>
      </c>
      <c r="L42" s="61"/>
    </row>
    <row r="43" spans="1:12" ht="14.4" x14ac:dyDescent="0.3">
      <c r="A43" s="21"/>
      <c r="B43" s="13"/>
      <c r="C43" s="9"/>
      <c r="D43" s="49" t="s">
        <v>39</v>
      </c>
      <c r="E43" s="45" t="s">
        <v>40</v>
      </c>
      <c r="F43" s="46">
        <v>100</v>
      </c>
      <c r="G43" s="46">
        <v>1.5</v>
      </c>
      <c r="H43" s="46">
        <v>0.5</v>
      </c>
      <c r="I43" s="46">
        <v>21</v>
      </c>
      <c r="J43" s="46">
        <v>94.5</v>
      </c>
      <c r="K43" s="44">
        <v>338</v>
      </c>
      <c r="L43" s="61"/>
    </row>
    <row r="44" spans="1:12" ht="15" thickBot="1" x14ac:dyDescent="0.35">
      <c r="A44" s="21"/>
      <c r="B44" s="13"/>
      <c r="C44" s="9"/>
      <c r="D44" s="50" t="s">
        <v>41</v>
      </c>
      <c r="E44" s="45" t="s">
        <v>42</v>
      </c>
      <c r="F44" s="46">
        <v>60</v>
      </c>
      <c r="G44" s="46">
        <v>4.2</v>
      </c>
      <c r="H44" s="46">
        <v>6.7</v>
      </c>
      <c r="I44" s="46">
        <v>27.8</v>
      </c>
      <c r="J44" s="46">
        <v>188.3</v>
      </c>
      <c r="K44" s="37"/>
      <c r="L44" s="61"/>
    </row>
    <row r="45" spans="1:12" ht="14.4" x14ac:dyDescent="0.3">
      <c r="A45" s="21"/>
      <c r="B45" s="13"/>
      <c r="C45" s="9"/>
      <c r="D45" s="5"/>
      <c r="E45" s="36"/>
      <c r="F45" s="37"/>
      <c r="G45" s="37"/>
      <c r="H45" s="37"/>
      <c r="I45" s="37"/>
      <c r="J45" s="37"/>
      <c r="K45" s="37"/>
      <c r="L45" s="61"/>
    </row>
    <row r="46" spans="1:12" ht="14.4" x14ac:dyDescent="0.3">
      <c r="A46" s="22"/>
      <c r="B46" s="15"/>
      <c r="C46" s="6"/>
      <c r="D46" s="16" t="s">
        <v>25</v>
      </c>
      <c r="E46" s="7"/>
      <c r="F46" s="17">
        <f>SUM(F39:F45)</f>
        <v>510</v>
      </c>
      <c r="G46" s="17">
        <f t="shared" ref="G46" si="6">SUM(G39:G45)</f>
        <v>17.25</v>
      </c>
      <c r="H46" s="17">
        <f t="shared" ref="H46" si="7">SUM(H39:H45)</f>
        <v>26.459999999999997</v>
      </c>
      <c r="I46" s="85">
        <f t="shared" ref="I46" si="8">SUM(I39:I45)</f>
        <v>96.66</v>
      </c>
      <c r="J46" s="17">
        <f t="shared" ref="J46:L46" si="9">SUM(J39:J45)</f>
        <v>694.72</v>
      </c>
      <c r="K46" s="17"/>
      <c r="L46" s="62">
        <f t="shared" si="9"/>
        <v>0</v>
      </c>
    </row>
    <row r="47" spans="1:12" ht="14.4" x14ac:dyDescent="0.3">
      <c r="A47" s="23">
        <f>A39</f>
        <v>1</v>
      </c>
      <c r="B47" s="11">
        <f>B39</f>
        <v>3</v>
      </c>
      <c r="C47" s="8" t="s">
        <v>22</v>
      </c>
      <c r="D47" s="47" t="s">
        <v>23</v>
      </c>
      <c r="E47" s="52" t="s">
        <v>46</v>
      </c>
      <c r="F47" s="44">
        <v>250</v>
      </c>
      <c r="G47" s="44">
        <v>10.85</v>
      </c>
      <c r="H47" s="44">
        <v>8.56</v>
      </c>
      <c r="I47" s="44">
        <v>176.29</v>
      </c>
      <c r="J47" s="67">
        <v>11.1</v>
      </c>
      <c r="K47" s="44">
        <v>81</v>
      </c>
      <c r="L47" s="61"/>
    </row>
    <row r="48" spans="1:12" ht="14.4" x14ac:dyDescent="0.3">
      <c r="A48" s="21"/>
      <c r="B48" s="13"/>
      <c r="C48" s="9"/>
      <c r="D48" s="47" t="s">
        <v>43</v>
      </c>
      <c r="E48" s="52" t="s">
        <v>43</v>
      </c>
      <c r="F48" s="44">
        <v>10</v>
      </c>
      <c r="G48" s="44">
        <v>2</v>
      </c>
      <c r="H48" s="44">
        <v>0.34</v>
      </c>
      <c r="I48" s="44">
        <v>20.399999999999999</v>
      </c>
      <c r="J48" s="67">
        <v>0.25</v>
      </c>
      <c r="K48" s="44"/>
      <c r="L48" s="61"/>
    </row>
    <row r="49" spans="1:12" ht="14.4" x14ac:dyDescent="0.3">
      <c r="A49" s="21"/>
      <c r="B49" s="13"/>
      <c r="C49" s="9"/>
      <c r="D49" s="47" t="s">
        <v>44</v>
      </c>
      <c r="E49" s="52" t="s">
        <v>47</v>
      </c>
      <c r="F49" s="44">
        <v>127</v>
      </c>
      <c r="G49" s="44">
        <v>5.0999999999999996</v>
      </c>
      <c r="H49" s="44">
        <v>11.4</v>
      </c>
      <c r="I49" s="44">
        <v>103.5</v>
      </c>
      <c r="J49" s="67">
        <v>3</v>
      </c>
      <c r="K49" s="44">
        <v>380</v>
      </c>
      <c r="L49" s="61"/>
    </row>
    <row r="50" spans="1:12" ht="14.4" x14ac:dyDescent="0.3">
      <c r="A50" s="21"/>
      <c r="B50" s="13"/>
      <c r="C50" s="9"/>
      <c r="D50" s="47" t="s">
        <v>45</v>
      </c>
      <c r="E50" s="52" t="s">
        <v>48</v>
      </c>
      <c r="F50" s="44">
        <v>30</v>
      </c>
      <c r="G50" s="44">
        <v>8.85</v>
      </c>
      <c r="H50" s="44">
        <v>0</v>
      </c>
      <c r="I50" s="44">
        <v>107.76</v>
      </c>
      <c r="J50" s="67">
        <v>6.96</v>
      </c>
      <c r="K50" s="44">
        <v>15</v>
      </c>
      <c r="L50" s="61"/>
    </row>
    <row r="51" spans="1:12" ht="14.4" x14ac:dyDescent="0.3">
      <c r="A51" s="21"/>
      <c r="B51" s="13"/>
      <c r="C51" s="9"/>
      <c r="D51" s="47" t="s">
        <v>37</v>
      </c>
      <c r="E51" s="52" t="s">
        <v>38</v>
      </c>
      <c r="F51" s="44">
        <v>100</v>
      </c>
      <c r="G51" s="44">
        <v>1</v>
      </c>
      <c r="H51" s="44">
        <v>48.29</v>
      </c>
      <c r="I51" s="44">
        <v>176.25</v>
      </c>
      <c r="J51" s="67">
        <v>7.89</v>
      </c>
      <c r="K51" s="44">
        <v>573</v>
      </c>
      <c r="L51" s="61"/>
    </row>
    <row r="52" spans="1:12" ht="14.4" x14ac:dyDescent="0.3">
      <c r="A52" s="21"/>
      <c r="B52" s="13"/>
      <c r="C52" s="9"/>
      <c r="D52" s="49" t="s">
        <v>33</v>
      </c>
      <c r="E52" s="52" t="s">
        <v>34</v>
      </c>
      <c r="F52" s="44">
        <v>200</v>
      </c>
      <c r="G52" s="44">
        <v>0.1</v>
      </c>
      <c r="H52" s="44">
        <v>9.5</v>
      </c>
      <c r="I52" s="44">
        <v>39.020000000000003</v>
      </c>
      <c r="J52" s="67">
        <v>0.03</v>
      </c>
      <c r="K52" s="44">
        <v>459</v>
      </c>
      <c r="L52" s="61"/>
    </row>
    <row r="53" spans="1:12" ht="14.4" x14ac:dyDescent="0.3">
      <c r="A53" s="21"/>
      <c r="B53" s="13"/>
      <c r="C53" s="9"/>
      <c r="D53" s="5"/>
      <c r="E53" s="36"/>
      <c r="F53" s="37"/>
      <c r="G53" s="37"/>
      <c r="H53" s="37"/>
      <c r="I53" s="37"/>
      <c r="J53" s="37"/>
      <c r="K53" s="37"/>
      <c r="L53" s="61"/>
    </row>
    <row r="54" spans="1:12" ht="14.4" x14ac:dyDescent="0.3">
      <c r="A54" s="22"/>
      <c r="B54" s="15"/>
      <c r="C54" s="6"/>
      <c r="D54" s="16" t="s">
        <v>25</v>
      </c>
      <c r="E54" s="7"/>
      <c r="F54" s="17">
        <f>SUM(F47:F53)</f>
        <v>717</v>
      </c>
      <c r="G54" s="17">
        <f>SUM(G47:G53)</f>
        <v>27.9</v>
      </c>
      <c r="H54" s="17">
        <f>SUM(H47:H53)</f>
        <v>78.09</v>
      </c>
      <c r="I54" s="17">
        <f>SUM(I47:I53)</f>
        <v>623.22</v>
      </c>
      <c r="J54" s="17">
        <f>SUM(J47:J53)</f>
        <v>29.23</v>
      </c>
      <c r="K54" s="17"/>
      <c r="L54" s="62">
        <f>SUM(L47:L53)</f>
        <v>0</v>
      </c>
    </row>
    <row r="55" spans="1:12" ht="15.75" customHeight="1" thickBot="1" x14ac:dyDescent="0.3">
      <c r="A55" s="26">
        <f>A39</f>
        <v>1</v>
      </c>
      <c r="B55" s="27">
        <f>B39</f>
        <v>3</v>
      </c>
      <c r="C55" s="87" t="s">
        <v>4</v>
      </c>
      <c r="D55" s="88"/>
      <c r="E55" s="28"/>
      <c r="F55" s="29">
        <f>F46+F54</f>
        <v>1227</v>
      </c>
      <c r="G55" s="29">
        <f>G46+G54</f>
        <v>45.15</v>
      </c>
      <c r="H55" s="29">
        <f>H46+H54</f>
        <v>104.55</v>
      </c>
      <c r="I55" s="29">
        <f>I46+I54</f>
        <v>719.88</v>
      </c>
      <c r="J55" s="29">
        <f>J46+J54</f>
        <v>723.95</v>
      </c>
      <c r="K55" s="29"/>
      <c r="L55" s="63">
        <f>L46+L54</f>
        <v>0</v>
      </c>
    </row>
    <row r="56" spans="1:12" ht="14.4" x14ac:dyDescent="0.3">
      <c r="A56" s="18">
        <v>1</v>
      </c>
      <c r="B56" s="19">
        <v>4</v>
      </c>
      <c r="C56" s="20" t="s">
        <v>20</v>
      </c>
      <c r="D56" s="43" t="s">
        <v>31</v>
      </c>
      <c r="E56" s="45" t="s">
        <v>62</v>
      </c>
      <c r="F56" s="46">
        <v>200</v>
      </c>
      <c r="G56" s="46">
        <v>4.8499999999999996</v>
      </c>
      <c r="H56" s="46">
        <v>5.73</v>
      </c>
      <c r="I56" s="46">
        <v>48.89</v>
      </c>
      <c r="J56" s="51">
        <v>266.52999999999997</v>
      </c>
      <c r="K56" s="44">
        <v>305</v>
      </c>
      <c r="L56" s="60"/>
    </row>
    <row r="57" spans="1:12" ht="14.4" x14ac:dyDescent="0.3">
      <c r="A57" s="21"/>
      <c r="B57" s="13"/>
      <c r="C57" s="9"/>
      <c r="D57" s="47" t="s">
        <v>33</v>
      </c>
      <c r="E57" s="45" t="s">
        <v>56</v>
      </c>
      <c r="F57" s="46">
        <v>200</v>
      </c>
      <c r="G57" s="46">
        <v>1.52</v>
      </c>
      <c r="H57" s="46">
        <v>1.35</v>
      </c>
      <c r="I57" s="46">
        <v>15.9</v>
      </c>
      <c r="J57" s="51">
        <v>81.83</v>
      </c>
      <c r="K57" s="44">
        <v>378</v>
      </c>
      <c r="L57" s="61"/>
    </row>
    <row r="58" spans="1:12" ht="14.4" x14ac:dyDescent="0.3">
      <c r="A58" s="21"/>
      <c r="B58" s="13"/>
      <c r="C58" s="9"/>
      <c r="D58" s="47" t="s">
        <v>45</v>
      </c>
      <c r="E58" s="54" t="s">
        <v>48</v>
      </c>
      <c r="F58" s="55">
        <v>30</v>
      </c>
      <c r="G58" s="55">
        <v>6.96</v>
      </c>
      <c r="H58" s="55">
        <v>8.8800000000000008</v>
      </c>
      <c r="I58" s="55">
        <v>0</v>
      </c>
      <c r="J58" s="55">
        <v>107.76</v>
      </c>
      <c r="K58" s="44">
        <v>15</v>
      </c>
      <c r="L58" s="61"/>
    </row>
    <row r="59" spans="1:12" ht="14.4" x14ac:dyDescent="0.3">
      <c r="A59" s="21"/>
      <c r="B59" s="13"/>
      <c r="C59" s="9"/>
      <c r="D59" s="48" t="s">
        <v>37</v>
      </c>
      <c r="E59" s="45" t="s">
        <v>38</v>
      </c>
      <c r="F59" s="46">
        <v>100</v>
      </c>
      <c r="G59" s="46">
        <v>7.89</v>
      </c>
      <c r="H59" s="46">
        <v>1</v>
      </c>
      <c r="I59" s="46">
        <v>48.29</v>
      </c>
      <c r="J59" s="51">
        <v>176.25</v>
      </c>
      <c r="K59" s="44">
        <v>573</v>
      </c>
      <c r="L59" s="61"/>
    </row>
    <row r="60" spans="1:12" ht="14.4" x14ac:dyDescent="0.3">
      <c r="A60" s="21"/>
      <c r="B60" s="13"/>
      <c r="C60" s="9"/>
      <c r="D60" s="49" t="s">
        <v>58</v>
      </c>
      <c r="E60" s="45" t="s">
        <v>61</v>
      </c>
      <c r="F60" s="46">
        <v>100</v>
      </c>
      <c r="G60" s="46">
        <v>9.5</v>
      </c>
      <c r="H60" s="46">
        <v>13.5</v>
      </c>
      <c r="I60" s="46">
        <v>2.74</v>
      </c>
      <c r="J60" s="51">
        <v>170.46</v>
      </c>
      <c r="K60" s="44">
        <v>243</v>
      </c>
      <c r="L60" s="61"/>
    </row>
    <row r="61" spans="1:12" ht="14.4" x14ac:dyDescent="0.3">
      <c r="A61" s="22"/>
      <c r="B61" s="15"/>
      <c r="C61" s="6"/>
      <c r="D61" s="16" t="s">
        <v>25</v>
      </c>
      <c r="E61" s="7"/>
      <c r="F61" s="17">
        <f>SUM(F56:F60)</f>
        <v>630</v>
      </c>
      <c r="G61" s="17">
        <f>SUM(G56:G60)</f>
        <v>30.72</v>
      </c>
      <c r="H61" s="17">
        <f>SUM(H56:H60)</f>
        <v>30.46</v>
      </c>
      <c r="I61" s="17">
        <f>SUM(I56:I60)</f>
        <v>115.82000000000001</v>
      </c>
      <c r="J61" s="17">
        <f>SUM(J56:J60)</f>
        <v>802.82999999999993</v>
      </c>
      <c r="K61" s="17"/>
      <c r="L61" s="62">
        <f>SUM(L56:L60)</f>
        <v>0</v>
      </c>
    </row>
    <row r="62" spans="1:12" ht="14.4" x14ac:dyDescent="0.3">
      <c r="A62" s="23">
        <f>A56</f>
        <v>1</v>
      </c>
      <c r="B62" s="11">
        <f>B56</f>
        <v>4</v>
      </c>
      <c r="C62" s="8" t="s">
        <v>22</v>
      </c>
      <c r="D62" s="47" t="s">
        <v>23</v>
      </c>
      <c r="E62" s="52" t="s">
        <v>63</v>
      </c>
      <c r="F62" s="44">
        <v>250</v>
      </c>
      <c r="G62" s="44">
        <v>7.15</v>
      </c>
      <c r="H62" s="44">
        <v>48.15</v>
      </c>
      <c r="I62" s="44">
        <v>15.61</v>
      </c>
      <c r="J62" s="56">
        <v>524.39</v>
      </c>
      <c r="K62" s="44">
        <v>119</v>
      </c>
      <c r="L62" s="61"/>
    </row>
    <row r="63" spans="1:12" ht="14.4" x14ac:dyDescent="0.3">
      <c r="A63" s="21"/>
      <c r="B63" s="13"/>
      <c r="C63" s="9"/>
      <c r="D63" s="47" t="s">
        <v>24</v>
      </c>
      <c r="E63" s="52" t="s">
        <v>64</v>
      </c>
      <c r="F63" s="44">
        <v>150</v>
      </c>
      <c r="G63" s="44">
        <v>4.05</v>
      </c>
      <c r="H63" s="44">
        <v>6</v>
      </c>
      <c r="I63" s="44">
        <v>8.6999999999999993</v>
      </c>
      <c r="J63" s="56">
        <v>105</v>
      </c>
      <c r="K63" s="44">
        <v>377</v>
      </c>
      <c r="L63" s="61"/>
    </row>
    <row r="64" spans="1:12" ht="14.4" x14ac:dyDescent="0.3">
      <c r="A64" s="21"/>
      <c r="B64" s="13"/>
      <c r="C64" s="9"/>
      <c r="D64" s="47" t="s">
        <v>58</v>
      </c>
      <c r="E64" s="52" t="s">
        <v>61</v>
      </c>
      <c r="F64" s="44">
        <v>100</v>
      </c>
      <c r="G64" s="44">
        <v>9.5</v>
      </c>
      <c r="H64" s="44">
        <v>13.5</v>
      </c>
      <c r="I64" s="44">
        <v>2.74</v>
      </c>
      <c r="J64" s="56">
        <v>170.46</v>
      </c>
      <c r="K64" s="44">
        <v>243</v>
      </c>
      <c r="L64" s="61"/>
    </row>
    <row r="65" spans="1:12" ht="14.4" x14ac:dyDescent="0.3">
      <c r="A65" s="21"/>
      <c r="B65" s="13"/>
      <c r="C65" s="9"/>
      <c r="D65" s="47" t="s">
        <v>37</v>
      </c>
      <c r="E65" s="52" t="s">
        <v>38</v>
      </c>
      <c r="F65" s="44">
        <v>100</v>
      </c>
      <c r="G65" s="44">
        <v>7.89</v>
      </c>
      <c r="H65" s="44">
        <v>1</v>
      </c>
      <c r="I65" s="44">
        <v>48.29</v>
      </c>
      <c r="J65" s="56">
        <v>176.25</v>
      </c>
      <c r="K65" s="44">
        <v>573</v>
      </c>
      <c r="L65" s="61"/>
    </row>
    <row r="66" spans="1:12" ht="14.4" x14ac:dyDescent="0.3">
      <c r="A66" s="21"/>
      <c r="B66" s="13"/>
      <c r="C66" s="9"/>
      <c r="D66" s="47" t="s">
        <v>45</v>
      </c>
      <c r="E66" s="52" t="s">
        <v>48</v>
      </c>
      <c r="F66" s="44">
        <v>10</v>
      </c>
      <c r="G66" s="44">
        <v>2.3199999999999998</v>
      </c>
      <c r="H66" s="44">
        <v>2.95</v>
      </c>
      <c r="I66" s="44">
        <v>0</v>
      </c>
      <c r="J66" s="44">
        <v>35.83</v>
      </c>
      <c r="K66" s="44">
        <v>15</v>
      </c>
      <c r="L66" s="61"/>
    </row>
    <row r="67" spans="1:12" ht="14.4" x14ac:dyDescent="0.3">
      <c r="A67" s="21"/>
      <c r="B67" s="13"/>
      <c r="C67" s="9"/>
      <c r="D67" s="49" t="s">
        <v>33</v>
      </c>
      <c r="E67" s="52" t="s">
        <v>34</v>
      </c>
      <c r="F67" s="44">
        <v>200</v>
      </c>
      <c r="G67" s="44">
        <v>0.03</v>
      </c>
      <c r="H67" s="44">
        <v>0.1</v>
      </c>
      <c r="I67" s="44">
        <v>9.5</v>
      </c>
      <c r="J67" s="56">
        <v>39.020000000000003</v>
      </c>
      <c r="K67" s="44">
        <v>459</v>
      </c>
      <c r="L67" s="61"/>
    </row>
    <row r="68" spans="1:12" ht="14.4" x14ac:dyDescent="0.3">
      <c r="A68" s="21"/>
      <c r="B68" s="13"/>
      <c r="C68" s="9"/>
      <c r="D68" s="5"/>
      <c r="E68" s="36"/>
      <c r="F68" s="37"/>
      <c r="G68" s="37"/>
      <c r="H68" s="37"/>
      <c r="I68" s="37"/>
      <c r="J68" s="37"/>
      <c r="K68" s="37"/>
      <c r="L68" s="61"/>
    </row>
    <row r="69" spans="1:12" ht="14.4" x14ac:dyDescent="0.3">
      <c r="A69" s="22"/>
      <c r="B69" s="15"/>
      <c r="C69" s="6"/>
      <c r="D69" s="16" t="s">
        <v>25</v>
      </c>
      <c r="E69" s="7"/>
      <c r="F69" s="17">
        <f>SUM(F62:F68)</f>
        <v>810</v>
      </c>
      <c r="G69" s="17">
        <f>SUM(G62:G68)</f>
        <v>30.94</v>
      </c>
      <c r="H69" s="17">
        <f>SUM(H62:H68)</f>
        <v>71.7</v>
      </c>
      <c r="I69" s="17">
        <f>SUM(I62:I68)</f>
        <v>84.84</v>
      </c>
      <c r="J69" s="17">
        <f>SUM(J62:J68)</f>
        <v>1050.95</v>
      </c>
      <c r="K69" s="17"/>
      <c r="L69" s="62">
        <f>SUM(L62:L68)</f>
        <v>0</v>
      </c>
    </row>
    <row r="70" spans="1:12" ht="15.75" customHeight="1" thickBot="1" x14ac:dyDescent="0.3">
      <c r="A70" s="26">
        <f>A56</f>
        <v>1</v>
      </c>
      <c r="B70" s="27">
        <f>B56</f>
        <v>4</v>
      </c>
      <c r="C70" s="87" t="s">
        <v>4</v>
      </c>
      <c r="D70" s="88"/>
      <c r="E70" s="28"/>
      <c r="F70" s="29">
        <f>F61+F69</f>
        <v>1440</v>
      </c>
      <c r="G70" s="29">
        <f>G61+G69</f>
        <v>61.66</v>
      </c>
      <c r="H70" s="29">
        <f>H61+H69</f>
        <v>102.16</v>
      </c>
      <c r="I70" s="29">
        <f>I61+I69</f>
        <v>200.66000000000003</v>
      </c>
      <c r="J70" s="29">
        <f>J61+J69</f>
        <v>1853.78</v>
      </c>
      <c r="K70" s="29"/>
      <c r="L70" s="63">
        <f>L61+L69</f>
        <v>0</v>
      </c>
    </row>
    <row r="71" spans="1:12" ht="14.4" x14ac:dyDescent="0.3">
      <c r="A71" s="18">
        <v>1</v>
      </c>
      <c r="B71" s="19">
        <v>5</v>
      </c>
      <c r="C71" s="20" t="s">
        <v>20</v>
      </c>
      <c r="D71" s="43" t="s">
        <v>31</v>
      </c>
      <c r="E71" s="45" t="s">
        <v>65</v>
      </c>
      <c r="F71" s="46">
        <v>210</v>
      </c>
      <c r="G71" s="46">
        <v>9.09</v>
      </c>
      <c r="H71" s="46">
        <v>12.99</v>
      </c>
      <c r="I71" s="59">
        <v>35.18</v>
      </c>
      <c r="J71" s="57">
        <v>293.99</v>
      </c>
      <c r="K71" s="44">
        <v>183</v>
      </c>
      <c r="L71" s="60"/>
    </row>
    <row r="72" spans="1:12" ht="14.4" x14ac:dyDescent="0.3">
      <c r="A72" s="21"/>
      <c r="B72" s="13"/>
      <c r="C72" s="9"/>
      <c r="D72" s="47" t="s">
        <v>37</v>
      </c>
      <c r="E72" s="45" t="s">
        <v>38</v>
      </c>
      <c r="F72" s="46">
        <v>75</v>
      </c>
      <c r="G72" s="46">
        <v>5.92</v>
      </c>
      <c r="H72" s="46">
        <v>0.75</v>
      </c>
      <c r="I72" s="46">
        <v>36.22</v>
      </c>
      <c r="J72" s="57">
        <v>176.25</v>
      </c>
      <c r="K72" s="44">
        <v>573</v>
      </c>
      <c r="L72" s="61"/>
    </row>
    <row r="73" spans="1:12" ht="14.4" x14ac:dyDescent="0.3">
      <c r="A73" s="21"/>
      <c r="B73" s="13"/>
      <c r="C73" s="9"/>
      <c r="D73" s="47" t="s">
        <v>35</v>
      </c>
      <c r="E73" s="45" t="s">
        <v>36</v>
      </c>
      <c r="F73" s="46">
        <v>20</v>
      </c>
      <c r="G73" s="46">
        <v>0.16</v>
      </c>
      <c r="H73" s="46">
        <v>16.399999999999999</v>
      </c>
      <c r="I73" s="46">
        <v>0.26</v>
      </c>
      <c r="J73" s="57">
        <v>149.28</v>
      </c>
      <c r="K73" s="44">
        <v>14</v>
      </c>
      <c r="L73" s="61"/>
    </row>
    <row r="74" spans="1:12" ht="14.4" x14ac:dyDescent="0.3">
      <c r="A74" s="21"/>
      <c r="B74" s="13"/>
      <c r="C74" s="9"/>
      <c r="D74" s="48" t="s">
        <v>33</v>
      </c>
      <c r="E74" s="45" t="s">
        <v>34</v>
      </c>
      <c r="F74" s="46">
        <v>200</v>
      </c>
      <c r="G74" s="46">
        <v>0.03</v>
      </c>
      <c r="H74" s="46">
        <v>0.1</v>
      </c>
      <c r="I74" s="46">
        <v>9.5</v>
      </c>
      <c r="J74" s="57">
        <v>39.020000000000003</v>
      </c>
      <c r="K74" s="44">
        <v>459</v>
      </c>
      <c r="L74" s="61"/>
    </row>
    <row r="75" spans="1:12" ht="14.4" x14ac:dyDescent="0.3">
      <c r="A75" s="21"/>
      <c r="B75" s="13"/>
      <c r="C75" s="9"/>
      <c r="D75" s="49" t="s">
        <v>39</v>
      </c>
      <c r="E75" s="45" t="s">
        <v>40</v>
      </c>
      <c r="F75" s="46">
        <v>100</v>
      </c>
      <c r="G75" s="46">
        <v>1.5</v>
      </c>
      <c r="H75" s="46">
        <v>0.5</v>
      </c>
      <c r="I75" s="46">
        <v>21</v>
      </c>
      <c r="J75" s="58">
        <v>94.5</v>
      </c>
      <c r="K75" s="44">
        <v>338</v>
      </c>
      <c r="L75" s="61"/>
    </row>
    <row r="76" spans="1:12" ht="14.4" x14ac:dyDescent="0.3">
      <c r="A76" s="21"/>
      <c r="B76" s="13"/>
      <c r="C76" s="9"/>
      <c r="D76" s="5"/>
      <c r="E76" s="36"/>
      <c r="F76" s="37"/>
      <c r="G76" s="37"/>
      <c r="H76" s="37"/>
      <c r="I76" s="37"/>
      <c r="J76" s="61"/>
      <c r="K76" s="37"/>
      <c r="L76" s="61"/>
    </row>
    <row r="77" spans="1:12" ht="14.4" x14ac:dyDescent="0.3">
      <c r="A77" s="22"/>
      <c r="B77" s="15"/>
      <c r="C77" s="6"/>
      <c r="D77" s="16" t="s">
        <v>25</v>
      </c>
      <c r="E77" s="7"/>
      <c r="F77" s="17">
        <f>SUM(F71:F76)</f>
        <v>605</v>
      </c>
      <c r="G77" s="17">
        <f>SUM(G71:G76)</f>
        <v>16.7</v>
      </c>
      <c r="H77" s="17">
        <f>SUM(H71:H76)</f>
        <v>30.740000000000002</v>
      </c>
      <c r="I77" s="17">
        <f>SUM(I71:I76)</f>
        <v>102.16000000000001</v>
      </c>
      <c r="J77" s="62">
        <f>SUM(J71:J76)</f>
        <v>753.04</v>
      </c>
      <c r="K77" s="17"/>
      <c r="L77" s="62">
        <f>SUM(L71:L76)</f>
        <v>0</v>
      </c>
    </row>
    <row r="78" spans="1:12" ht="14.4" x14ac:dyDescent="0.3">
      <c r="A78" s="23">
        <f>A71</f>
        <v>1</v>
      </c>
      <c r="B78" s="11">
        <f>B71</f>
        <v>5</v>
      </c>
      <c r="C78" s="8" t="s">
        <v>22</v>
      </c>
      <c r="D78" s="47" t="s">
        <v>23</v>
      </c>
      <c r="E78" s="52" t="s">
        <v>66</v>
      </c>
      <c r="F78" s="44">
        <v>250</v>
      </c>
      <c r="G78" s="44">
        <v>3.25</v>
      </c>
      <c r="H78" s="44">
        <v>3.37</v>
      </c>
      <c r="I78" s="44">
        <v>10.75</v>
      </c>
      <c r="J78" s="67">
        <v>86.33</v>
      </c>
      <c r="K78" s="44">
        <v>112</v>
      </c>
      <c r="L78" s="61"/>
    </row>
    <row r="79" spans="1:12" ht="14.4" x14ac:dyDescent="0.3">
      <c r="A79" s="21"/>
      <c r="B79" s="13"/>
      <c r="C79" s="9"/>
      <c r="D79" s="47" t="s">
        <v>24</v>
      </c>
      <c r="E79" s="52" t="s">
        <v>67</v>
      </c>
      <c r="F79" s="44">
        <v>210</v>
      </c>
      <c r="G79" s="44">
        <v>7.64</v>
      </c>
      <c r="H79" s="44">
        <v>8.1</v>
      </c>
      <c r="I79" s="44">
        <v>42.64</v>
      </c>
      <c r="J79" s="67">
        <v>274.02</v>
      </c>
      <c r="K79" s="44">
        <v>203</v>
      </c>
      <c r="L79" s="61"/>
    </row>
    <row r="80" spans="1:12" ht="14.4" x14ac:dyDescent="0.3">
      <c r="A80" s="21"/>
      <c r="B80" s="13"/>
      <c r="C80" s="9"/>
      <c r="D80" s="47" t="s">
        <v>37</v>
      </c>
      <c r="E80" s="52" t="s">
        <v>38</v>
      </c>
      <c r="F80" s="44">
        <v>100</v>
      </c>
      <c r="G80" s="44">
        <v>7.89</v>
      </c>
      <c r="H80" s="44">
        <v>1</v>
      </c>
      <c r="I80" s="44">
        <v>48.29</v>
      </c>
      <c r="J80" s="68">
        <v>176.25</v>
      </c>
      <c r="K80" s="44">
        <v>573</v>
      </c>
      <c r="L80" s="61"/>
    </row>
    <row r="81" spans="1:12" ht="14.4" x14ac:dyDescent="0.3">
      <c r="A81" s="21"/>
      <c r="B81" s="13"/>
      <c r="C81" s="9"/>
      <c r="D81" s="47" t="s">
        <v>45</v>
      </c>
      <c r="E81" s="52" t="s">
        <v>48</v>
      </c>
      <c r="F81" s="44">
        <v>30</v>
      </c>
      <c r="G81" s="44">
        <v>6.96</v>
      </c>
      <c r="H81" s="44">
        <v>8.85</v>
      </c>
      <c r="I81" s="44">
        <v>0</v>
      </c>
      <c r="J81" s="67">
        <v>107.76</v>
      </c>
      <c r="K81" s="44">
        <v>15</v>
      </c>
      <c r="L81" s="61"/>
    </row>
    <row r="82" spans="1:12" ht="14.4" x14ac:dyDescent="0.3">
      <c r="A82" s="21"/>
      <c r="B82" s="13"/>
      <c r="C82" s="9"/>
      <c r="D82" s="47" t="s">
        <v>33</v>
      </c>
      <c r="E82" s="52" t="s">
        <v>34</v>
      </c>
      <c r="F82" s="44">
        <v>200</v>
      </c>
      <c r="G82" s="44">
        <v>0.03</v>
      </c>
      <c r="H82" s="44">
        <v>0.1</v>
      </c>
      <c r="I82" s="44">
        <v>9.5</v>
      </c>
      <c r="J82" s="68">
        <v>39.020000000000003</v>
      </c>
      <c r="K82" s="44">
        <v>459</v>
      </c>
      <c r="L82" s="61"/>
    </row>
    <row r="83" spans="1:12" ht="14.4" x14ac:dyDescent="0.3">
      <c r="A83" s="21"/>
      <c r="B83" s="13"/>
      <c r="C83" s="9"/>
      <c r="D83" s="5"/>
      <c r="E83" s="36"/>
      <c r="F83" s="37"/>
      <c r="G83" s="37"/>
      <c r="H83" s="37"/>
      <c r="I83" s="37"/>
      <c r="J83" s="37"/>
      <c r="K83" s="37"/>
      <c r="L83" s="61"/>
    </row>
    <row r="84" spans="1:12" ht="14.4" x14ac:dyDescent="0.3">
      <c r="A84" s="21"/>
      <c r="B84" s="13"/>
      <c r="C84" s="9"/>
      <c r="D84" s="5"/>
      <c r="E84" s="36"/>
      <c r="F84" s="37"/>
      <c r="G84" s="37"/>
      <c r="H84" s="37"/>
      <c r="I84" s="37"/>
      <c r="J84" s="37"/>
      <c r="K84" s="37"/>
      <c r="L84" s="61"/>
    </row>
    <row r="85" spans="1:12" ht="14.4" x14ac:dyDescent="0.3">
      <c r="A85" s="22"/>
      <c r="B85" s="15"/>
      <c r="C85" s="6"/>
      <c r="D85" s="16" t="s">
        <v>25</v>
      </c>
      <c r="E85" s="7"/>
      <c r="F85" s="17">
        <f>SUM(F78:F84)</f>
        <v>790</v>
      </c>
      <c r="G85" s="17">
        <f>SUM(G78:G84)</f>
        <v>25.770000000000003</v>
      </c>
      <c r="H85" s="17">
        <f>SUM(H78:H84)</f>
        <v>21.42</v>
      </c>
      <c r="I85" s="17">
        <f>SUM(I78:I84)</f>
        <v>111.18</v>
      </c>
      <c r="J85" s="17">
        <f>SUM(J78:J84)</f>
        <v>683.37999999999988</v>
      </c>
      <c r="K85" s="17"/>
      <c r="L85" s="62">
        <f>SUM(L78:L84)</f>
        <v>0</v>
      </c>
    </row>
    <row r="86" spans="1:12" ht="15.75" customHeight="1" thickBot="1" x14ac:dyDescent="0.3">
      <c r="A86" s="26">
        <f>A71</f>
        <v>1</v>
      </c>
      <c r="B86" s="27">
        <f>B71</f>
        <v>5</v>
      </c>
      <c r="C86" s="87" t="s">
        <v>4</v>
      </c>
      <c r="D86" s="88"/>
      <c r="E86" s="28"/>
      <c r="F86" s="29">
        <f>F77+F85</f>
        <v>1395</v>
      </c>
      <c r="G86" s="29">
        <f>G77+G85</f>
        <v>42.47</v>
      </c>
      <c r="H86" s="29">
        <f>H77+H85</f>
        <v>52.160000000000004</v>
      </c>
      <c r="I86" s="29">
        <f>I77+I85</f>
        <v>213.34000000000003</v>
      </c>
      <c r="J86" s="29">
        <f>J77+J85</f>
        <v>1436.4199999999998</v>
      </c>
      <c r="K86" s="29"/>
      <c r="L86" s="63">
        <f>L77+L85</f>
        <v>0</v>
      </c>
    </row>
    <row r="87" spans="1:12" ht="14.4" x14ac:dyDescent="0.3">
      <c r="A87" s="18">
        <v>2</v>
      </c>
      <c r="B87" s="19">
        <v>1</v>
      </c>
      <c r="C87" s="20" t="s">
        <v>20</v>
      </c>
      <c r="D87" s="43" t="s">
        <v>31</v>
      </c>
      <c r="E87" s="45" t="s">
        <v>53</v>
      </c>
      <c r="F87" s="46">
        <v>150</v>
      </c>
      <c r="G87" s="46">
        <v>9.59</v>
      </c>
      <c r="H87" s="46">
        <v>6.09</v>
      </c>
      <c r="I87" s="46">
        <v>38.64</v>
      </c>
      <c r="J87" s="46">
        <v>243</v>
      </c>
      <c r="K87" s="44">
        <v>4.3</v>
      </c>
      <c r="L87" s="60"/>
    </row>
    <row r="88" spans="1:12" ht="14.4" x14ac:dyDescent="0.3">
      <c r="A88" s="21"/>
      <c r="B88" s="13"/>
      <c r="C88" s="9"/>
      <c r="D88" s="47" t="s">
        <v>37</v>
      </c>
      <c r="E88" s="45" t="s">
        <v>38</v>
      </c>
      <c r="F88" s="46">
        <v>75</v>
      </c>
      <c r="G88" s="46">
        <v>5.92</v>
      </c>
      <c r="H88" s="46">
        <v>0.75</v>
      </c>
      <c r="I88" s="46">
        <v>36.22</v>
      </c>
      <c r="J88" s="51">
        <v>176.25</v>
      </c>
      <c r="K88" s="44">
        <v>573</v>
      </c>
      <c r="L88" s="61"/>
    </row>
    <row r="89" spans="1:12" ht="14.4" x14ac:dyDescent="0.3">
      <c r="A89" s="21"/>
      <c r="B89" s="13"/>
      <c r="C89" s="9"/>
      <c r="D89" s="48" t="s">
        <v>33</v>
      </c>
      <c r="E89" s="45" t="s">
        <v>34</v>
      </c>
      <c r="F89" s="46">
        <v>200</v>
      </c>
      <c r="G89" s="46">
        <v>0.03</v>
      </c>
      <c r="H89" s="46">
        <v>0.1</v>
      </c>
      <c r="I89" s="46">
        <v>9.5</v>
      </c>
      <c r="J89" s="51">
        <v>39.020000000000003</v>
      </c>
      <c r="K89" s="44">
        <v>459</v>
      </c>
      <c r="L89" s="61"/>
    </row>
    <row r="90" spans="1:12" ht="14.4" x14ac:dyDescent="0.3">
      <c r="A90" s="21"/>
      <c r="B90" s="13"/>
      <c r="C90" s="9"/>
      <c r="D90" s="48" t="s">
        <v>35</v>
      </c>
      <c r="E90" s="45" t="s">
        <v>36</v>
      </c>
      <c r="F90" s="46">
        <v>20</v>
      </c>
      <c r="G90" s="46">
        <v>0.16</v>
      </c>
      <c r="H90" s="46">
        <v>16.399999999999999</v>
      </c>
      <c r="I90" s="46">
        <v>0.26</v>
      </c>
      <c r="J90" s="51">
        <v>149.28</v>
      </c>
      <c r="K90" s="44">
        <v>14</v>
      </c>
      <c r="L90" s="61"/>
    </row>
    <row r="91" spans="1:12" ht="14.4" x14ac:dyDescent="0.3">
      <c r="A91" s="21"/>
      <c r="B91" s="13"/>
      <c r="C91" s="9"/>
      <c r="D91" s="49" t="s">
        <v>68</v>
      </c>
      <c r="E91" s="45" t="s">
        <v>69</v>
      </c>
      <c r="F91" s="46">
        <v>50</v>
      </c>
      <c r="G91" s="46">
        <v>1</v>
      </c>
      <c r="H91" s="46">
        <v>1.3</v>
      </c>
      <c r="I91" s="46">
        <v>3.09</v>
      </c>
      <c r="J91" s="51">
        <v>28.06</v>
      </c>
      <c r="K91" s="44">
        <v>422</v>
      </c>
      <c r="L91" s="61"/>
    </row>
    <row r="92" spans="1:12" ht="14.4" x14ac:dyDescent="0.3">
      <c r="A92" s="21"/>
      <c r="B92" s="13"/>
      <c r="C92" s="9"/>
      <c r="D92" s="5"/>
      <c r="E92" s="36"/>
      <c r="F92" s="37"/>
      <c r="G92" s="37"/>
      <c r="H92" s="37"/>
      <c r="I92" s="37"/>
      <c r="J92" s="37"/>
      <c r="K92" s="37"/>
      <c r="L92" s="61"/>
    </row>
    <row r="93" spans="1:12" ht="14.4" x14ac:dyDescent="0.3">
      <c r="A93" s="21"/>
      <c r="B93" s="13"/>
      <c r="C93" s="9"/>
      <c r="D93" s="5"/>
      <c r="E93" s="36"/>
      <c r="F93" s="37"/>
      <c r="G93" s="37"/>
      <c r="H93" s="37"/>
      <c r="I93" s="37"/>
      <c r="J93" s="37"/>
      <c r="K93" s="37"/>
      <c r="L93" s="61"/>
    </row>
    <row r="94" spans="1:12" ht="14.4" x14ac:dyDescent="0.3">
      <c r="A94" s="22"/>
      <c r="B94" s="15"/>
      <c r="C94" s="6"/>
      <c r="D94" s="16" t="s">
        <v>25</v>
      </c>
      <c r="E94" s="7"/>
      <c r="F94" s="17">
        <f>SUM(F87:F93)</f>
        <v>495</v>
      </c>
      <c r="G94" s="17">
        <f t="shared" ref="G94:J94" si="10">SUM(G87:G93)</f>
        <v>16.7</v>
      </c>
      <c r="H94" s="17">
        <f t="shared" si="10"/>
        <v>24.639999999999997</v>
      </c>
      <c r="I94" s="17">
        <f t="shared" si="10"/>
        <v>87.710000000000008</v>
      </c>
      <c r="J94" s="17">
        <f t="shared" si="10"/>
        <v>635.6099999999999</v>
      </c>
      <c r="K94" s="17"/>
      <c r="L94" s="62">
        <f t="shared" ref="L94" si="11">SUM(L87:L93)</f>
        <v>0</v>
      </c>
    </row>
    <row r="95" spans="1:12" ht="14.4" x14ac:dyDescent="0.3">
      <c r="A95" s="23">
        <f>A87</f>
        <v>2</v>
      </c>
      <c r="B95" s="11">
        <f>B87</f>
        <v>1</v>
      </c>
      <c r="C95" s="8" t="s">
        <v>22</v>
      </c>
      <c r="D95" s="47" t="s">
        <v>23</v>
      </c>
      <c r="E95" s="52" t="s">
        <v>70</v>
      </c>
      <c r="F95" s="44">
        <v>200</v>
      </c>
      <c r="G95" s="44">
        <v>5</v>
      </c>
      <c r="H95" s="44">
        <v>10</v>
      </c>
      <c r="I95" s="44">
        <v>20</v>
      </c>
      <c r="J95" s="56">
        <v>190</v>
      </c>
      <c r="K95" s="44">
        <v>82</v>
      </c>
      <c r="L95" s="61"/>
    </row>
    <row r="96" spans="1:12" ht="14.4" x14ac:dyDescent="0.3">
      <c r="A96" s="21"/>
      <c r="B96" s="13"/>
      <c r="C96" s="9"/>
      <c r="D96" s="47" t="s">
        <v>44</v>
      </c>
      <c r="E96" s="52" t="s">
        <v>67</v>
      </c>
      <c r="F96" s="44">
        <v>105</v>
      </c>
      <c r="G96" s="44">
        <v>3.82</v>
      </c>
      <c r="H96" s="44">
        <v>4.05</v>
      </c>
      <c r="I96" s="44">
        <v>21.32</v>
      </c>
      <c r="J96" s="44">
        <v>137.01</v>
      </c>
      <c r="K96" s="44">
        <v>203</v>
      </c>
      <c r="L96" s="61"/>
    </row>
    <row r="97" spans="1:12" ht="14.4" x14ac:dyDescent="0.3">
      <c r="A97" s="21"/>
      <c r="B97" s="13"/>
      <c r="C97" s="9"/>
      <c r="D97" s="47" t="s">
        <v>24</v>
      </c>
      <c r="E97" s="52" t="s">
        <v>54</v>
      </c>
      <c r="F97" s="44">
        <v>90</v>
      </c>
      <c r="G97" s="44">
        <v>8.58</v>
      </c>
      <c r="H97" s="44">
        <v>16.25</v>
      </c>
      <c r="I97" s="44">
        <v>25.28</v>
      </c>
      <c r="J97" s="44">
        <v>281.69</v>
      </c>
      <c r="K97" s="44"/>
      <c r="L97" s="61"/>
    </row>
    <row r="98" spans="1:12" ht="14.4" x14ac:dyDescent="0.3">
      <c r="A98" s="21"/>
      <c r="B98" s="13"/>
      <c r="C98" s="9"/>
      <c r="D98" s="47" t="s">
        <v>37</v>
      </c>
      <c r="E98" s="52" t="s">
        <v>38</v>
      </c>
      <c r="F98" s="44">
        <v>75</v>
      </c>
      <c r="G98" s="44">
        <v>5.92</v>
      </c>
      <c r="H98" s="44">
        <v>0.75</v>
      </c>
      <c r="I98" s="44">
        <v>36.22</v>
      </c>
      <c r="J98" s="56">
        <v>176.25</v>
      </c>
      <c r="K98" s="44">
        <v>573</v>
      </c>
      <c r="L98" s="61"/>
    </row>
    <row r="99" spans="1:12" ht="14.4" x14ac:dyDescent="0.3">
      <c r="A99" s="21"/>
      <c r="B99" s="13"/>
      <c r="C99" s="9"/>
      <c r="D99" s="47" t="s">
        <v>33</v>
      </c>
      <c r="E99" s="52" t="s">
        <v>34</v>
      </c>
      <c r="F99" s="44">
        <v>200</v>
      </c>
      <c r="G99" s="44">
        <v>0.03</v>
      </c>
      <c r="H99" s="44">
        <v>0.1</v>
      </c>
      <c r="I99" s="44">
        <v>9.5</v>
      </c>
      <c r="J99" s="56">
        <v>39.020000000000003</v>
      </c>
      <c r="K99" s="44">
        <v>459</v>
      </c>
      <c r="L99" s="61"/>
    </row>
    <row r="100" spans="1:12" ht="14.4" x14ac:dyDescent="0.3">
      <c r="A100" s="21"/>
      <c r="B100" s="13"/>
      <c r="C100" s="9"/>
      <c r="D100" s="5"/>
      <c r="E100" s="36"/>
      <c r="F100" s="37"/>
      <c r="G100" s="37"/>
      <c r="H100" s="37"/>
      <c r="I100" s="37"/>
      <c r="J100" s="37"/>
      <c r="K100" s="37"/>
      <c r="L100" s="61"/>
    </row>
    <row r="101" spans="1:12" ht="14.4" x14ac:dyDescent="0.3">
      <c r="A101" s="21"/>
      <c r="B101" s="13"/>
      <c r="C101" s="9"/>
      <c r="D101" s="5"/>
      <c r="E101" s="36"/>
      <c r="F101" s="37"/>
      <c r="G101" s="37"/>
      <c r="H101" s="37"/>
      <c r="I101" s="37"/>
      <c r="J101" s="37"/>
      <c r="K101" s="37"/>
      <c r="L101" s="61"/>
    </row>
    <row r="102" spans="1:12" ht="14.4" x14ac:dyDescent="0.3">
      <c r="A102" s="22"/>
      <c r="B102" s="15"/>
      <c r="C102" s="6"/>
      <c r="D102" s="16" t="s">
        <v>25</v>
      </c>
      <c r="E102" s="7"/>
      <c r="F102" s="17">
        <f>SUM(F95:F101)</f>
        <v>670</v>
      </c>
      <c r="G102" s="17">
        <f>SUM(G95:G101)</f>
        <v>23.35</v>
      </c>
      <c r="H102" s="17">
        <f>SUM(H95:H101)</f>
        <v>31.150000000000002</v>
      </c>
      <c r="I102" s="17">
        <f>SUM(I95:I101)</f>
        <v>112.32</v>
      </c>
      <c r="J102" s="17">
        <f>SUM(J95:J101)</f>
        <v>823.97</v>
      </c>
      <c r="K102" s="17"/>
      <c r="L102" s="62">
        <f>SUM(L95:L101)</f>
        <v>0</v>
      </c>
    </row>
    <row r="103" spans="1:12" ht="15" thickBot="1" x14ac:dyDescent="0.3">
      <c r="A103" s="26">
        <f>A87</f>
        <v>2</v>
      </c>
      <c r="B103" s="27">
        <f>B87</f>
        <v>1</v>
      </c>
      <c r="C103" s="87" t="s">
        <v>4</v>
      </c>
      <c r="D103" s="88"/>
      <c r="E103" s="28"/>
      <c r="F103" s="29">
        <f>F94+F102</f>
        <v>1165</v>
      </c>
      <c r="G103" s="29">
        <f>G94+G102</f>
        <v>40.049999999999997</v>
      </c>
      <c r="H103" s="29">
        <f>H94+H102</f>
        <v>55.79</v>
      </c>
      <c r="I103" s="29">
        <f>I94+I102</f>
        <v>200.03</v>
      </c>
      <c r="J103" s="29">
        <f>J94+J102</f>
        <v>1459.58</v>
      </c>
      <c r="K103" s="29"/>
      <c r="L103" s="63">
        <f>L94+L102</f>
        <v>0</v>
      </c>
    </row>
    <row r="104" spans="1:12" ht="14.4" x14ac:dyDescent="0.3">
      <c r="A104" s="12">
        <v>2</v>
      </c>
      <c r="B104" s="13">
        <v>2</v>
      </c>
      <c r="C104" s="20" t="s">
        <v>20</v>
      </c>
      <c r="D104" s="43" t="s">
        <v>31</v>
      </c>
      <c r="E104" s="45" t="s">
        <v>71</v>
      </c>
      <c r="F104" s="46">
        <v>200</v>
      </c>
      <c r="G104" s="46">
        <v>4.38</v>
      </c>
      <c r="H104" s="46">
        <v>3.8</v>
      </c>
      <c r="I104" s="59">
        <v>14.36</v>
      </c>
      <c r="J104" s="57">
        <v>109.16</v>
      </c>
      <c r="K104" s="44">
        <v>120</v>
      </c>
      <c r="L104" s="60"/>
    </row>
    <row r="105" spans="1:12" ht="14.4" x14ac:dyDescent="0.3">
      <c r="A105" s="12"/>
      <c r="B105" s="13"/>
      <c r="C105" s="9"/>
      <c r="D105" s="47" t="s">
        <v>33</v>
      </c>
      <c r="E105" s="45" t="s">
        <v>56</v>
      </c>
      <c r="F105" s="46">
        <v>200</v>
      </c>
      <c r="G105" s="46">
        <v>1.52</v>
      </c>
      <c r="H105" s="46">
        <v>1.35</v>
      </c>
      <c r="I105" s="46">
        <v>15.9</v>
      </c>
      <c r="J105" s="57">
        <v>81.83</v>
      </c>
      <c r="K105" s="44">
        <v>378</v>
      </c>
      <c r="L105" s="61"/>
    </row>
    <row r="106" spans="1:12" ht="14.4" x14ac:dyDescent="0.3">
      <c r="A106" s="12"/>
      <c r="B106" s="13"/>
      <c r="C106" s="9"/>
      <c r="D106" s="48" t="s">
        <v>37</v>
      </c>
      <c r="E106" s="45" t="s">
        <v>38</v>
      </c>
      <c r="F106" s="46">
        <v>75</v>
      </c>
      <c r="G106" s="46">
        <v>5.92</v>
      </c>
      <c r="H106" s="46">
        <v>0.75</v>
      </c>
      <c r="I106" s="46">
        <v>36.22</v>
      </c>
      <c r="J106" s="57">
        <v>176.25</v>
      </c>
      <c r="K106" s="44">
        <v>573</v>
      </c>
      <c r="L106" s="61"/>
    </row>
    <row r="107" spans="1:12" ht="14.4" x14ac:dyDescent="0.3">
      <c r="A107" s="12"/>
      <c r="B107" s="13"/>
      <c r="C107" s="9"/>
      <c r="D107" s="48" t="s">
        <v>35</v>
      </c>
      <c r="E107" s="45" t="s">
        <v>36</v>
      </c>
      <c r="F107" s="46">
        <v>20</v>
      </c>
      <c r="G107" s="46">
        <v>0.16</v>
      </c>
      <c r="H107" s="46">
        <v>16.399999999999999</v>
      </c>
      <c r="I107" s="46">
        <v>0.26</v>
      </c>
      <c r="J107" s="57">
        <v>149.28</v>
      </c>
      <c r="K107" s="44">
        <v>14</v>
      </c>
      <c r="L107" s="61"/>
    </row>
    <row r="108" spans="1:12" ht="14.4" x14ac:dyDescent="0.3">
      <c r="A108" s="12"/>
      <c r="B108" s="13"/>
      <c r="C108" s="9"/>
      <c r="D108" s="49" t="s">
        <v>39</v>
      </c>
      <c r="E108" s="45" t="s">
        <v>40</v>
      </c>
      <c r="F108" s="46">
        <v>100</v>
      </c>
      <c r="G108" s="46">
        <v>1.5</v>
      </c>
      <c r="H108" s="46">
        <v>0.5</v>
      </c>
      <c r="I108" s="46">
        <v>21</v>
      </c>
      <c r="J108" s="58">
        <v>94.5</v>
      </c>
      <c r="K108" s="44">
        <v>338</v>
      </c>
      <c r="L108" s="61"/>
    </row>
    <row r="109" spans="1:12" ht="15" thickBot="1" x14ac:dyDescent="0.35">
      <c r="A109" s="12"/>
      <c r="B109" s="13"/>
      <c r="C109" s="9"/>
      <c r="D109" s="50" t="s">
        <v>41</v>
      </c>
      <c r="E109" s="45" t="s">
        <v>42</v>
      </c>
      <c r="F109" s="46">
        <v>60</v>
      </c>
      <c r="G109" s="46">
        <v>4.2</v>
      </c>
      <c r="H109" s="46">
        <v>6.7</v>
      </c>
      <c r="I109" s="46">
        <v>27.8</v>
      </c>
      <c r="J109" s="58">
        <v>188.3</v>
      </c>
      <c r="K109" s="37"/>
      <c r="L109" s="61"/>
    </row>
    <row r="110" spans="1:12" ht="14.4" x14ac:dyDescent="0.3">
      <c r="A110" s="12"/>
      <c r="B110" s="13"/>
      <c r="C110" s="9"/>
      <c r="D110" s="5"/>
      <c r="E110" s="36"/>
      <c r="F110" s="37"/>
      <c r="G110" s="37"/>
      <c r="H110" s="37"/>
      <c r="I110" s="37"/>
      <c r="J110" s="37"/>
      <c r="K110" s="37"/>
      <c r="L110" s="61"/>
    </row>
    <row r="111" spans="1:12" ht="14.4" x14ac:dyDescent="0.3">
      <c r="A111" s="14"/>
      <c r="B111" s="15"/>
      <c r="C111" s="6"/>
      <c r="D111" s="16" t="s">
        <v>25</v>
      </c>
      <c r="E111" s="7"/>
      <c r="F111" s="17">
        <f>SUM(F104:F110)</f>
        <v>655</v>
      </c>
      <c r="G111" s="17">
        <f t="shared" ref="G111:J111" si="12">SUM(G104:G110)</f>
        <v>17.68</v>
      </c>
      <c r="H111" s="17">
        <f t="shared" si="12"/>
        <v>29.499999999999996</v>
      </c>
      <c r="I111" s="17">
        <f t="shared" si="12"/>
        <v>115.53999999999999</v>
      </c>
      <c r="J111" s="17">
        <f t="shared" si="12"/>
        <v>799.31999999999994</v>
      </c>
      <c r="K111" s="17"/>
      <c r="L111" s="62">
        <f t="shared" ref="L111" si="13">SUM(L104:L110)</f>
        <v>0</v>
      </c>
    </row>
    <row r="112" spans="1:12" ht="14.4" x14ac:dyDescent="0.3">
      <c r="A112" s="11">
        <f>A104</f>
        <v>2</v>
      </c>
      <c r="B112" s="11">
        <f>B104</f>
        <v>2</v>
      </c>
      <c r="C112" s="8" t="s">
        <v>22</v>
      </c>
      <c r="D112" s="47" t="s">
        <v>23</v>
      </c>
      <c r="E112" s="52" t="s">
        <v>59</v>
      </c>
      <c r="F112" s="44">
        <v>200</v>
      </c>
      <c r="G112" s="44">
        <v>2</v>
      </c>
      <c r="H112" s="44">
        <v>4.0599999999999996</v>
      </c>
      <c r="I112" s="44">
        <v>7.34</v>
      </c>
      <c r="J112" s="68">
        <v>73.900000000000006</v>
      </c>
      <c r="K112" s="44">
        <v>95</v>
      </c>
      <c r="L112" s="61"/>
    </row>
    <row r="113" spans="1:12" ht="14.4" x14ac:dyDescent="0.3">
      <c r="A113" s="12"/>
      <c r="B113" s="13"/>
      <c r="C113" s="9"/>
      <c r="D113" s="47" t="s">
        <v>24</v>
      </c>
      <c r="E113" s="52" t="s">
        <v>72</v>
      </c>
      <c r="F113" s="44">
        <v>150</v>
      </c>
      <c r="G113" s="44">
        <v>4.05</v>
      </c>
      <c r="H113" s="44">
        <v>6</v>
      </c>
      <c r="I113" s="44">
        <v>8.6999999999999993</v>
      </c>
      <c r="J113" s="68">
        <v>105</v>
      </c>
      <c r="K113" s="44">
        <v>377</v>
      </c>
      <c r="L113" s="61"/>
    </row>
    <row r="114" spans="1:12" ht="14.4" x14ac:dyDescent="0.3">
      <c r="A114" s="12"/>
      <c r="B114" s="13"/>
      <c r="C114" s="9"/>
      <c r="D114" s="47" t="s">
        <v>58</v>
      </c>
      <c r="E114" s="52" t="s">
        <v>61</v>
      </c>
      <c r="F114" s="44">
        <v>100</v>
      </c>
      <c r="G114" s="44">
        <v>9.5</v>
      </c>
      <c r="H114" s="44">
        <v>13.5</v>
      </c>
      <c r="I114" s="44">
        <v>2.74</v>
      </c>
      <c r="J114" s="68">
        <v>170.46</v>
      </c>
      <c r="K114" s="44">
        <v>243</v>
      </c>
      <c r="L114" s="61"/>
    </row>
    <row r="115" spans="1:12" ht="14.4" x14ac:dyDescent="0.3">
      <c r="A115" s="12"/>
      <c r="B115" s="13"/>
      <c r="C115" s="9"/>
      <c r="D115" s="47" t="s">
        <v>37</v>
      </c>
      <c r="E115" s="52" t="s">
        <v>38</v>
      </c>
      <c r="F115" s="44">
        <v>100</v>
      </c>
      <c r="G115" s="44">
        <v>7.89</v>
      </c>
      <c r="H115" s="44">
        <v>1</v>
      </c>
      <c r="I115" s="44">
        <v>48.29</v>
      </c>
      <c r="J115" s="68">
        <v>176.25</v>
      </c>
      <c r="K115" s="44">
        <v>573</v>
      </c>
      <c r="L115" s="61"/>
    </row>
    <row r="116" spans="1:12" ht="14.4" x14ac:dyDescent="0.3">
      <c r="A116" s="12"/>
      <c r="B116" s="13"/>
      <c r="C116" s="9"/>
      <c r="D116" s="47" t="s">
        <v>35</v>
      </c>
      <c r="E116" s="52" t="s">
        <v>57</v>
      </c>
      <c r="F116" s="44">
        <v>20</v>
      </c>
      <c r="G116" s="44">
        <v>0.16</v>
      </c>
      <c r="H116" s="44">
        <v>16.399999999999999</v>
      </c>
      <c r="I116" s="44">
        <v>0.28000000000000003</v>
      </c>
      <c r="J116" s="68">
        <v>149.36000000000001</v>
      </c>
      <c r="K116" s="44">
        <v>14</v>
      </c>
      <c r="L116" s="61"/>
    </row>
    <row r="117" spans="1:12" ht="14.4" x14ac:dyDescent="0.3">
      <c r="A117" s="12"/>
      <c r="B117" s="13"/>
      <c r="C117" s="9"/>
      <c r="D117" s="49" t="s">
        <v>33</v>
      </c>
      <c r="E117" s="52" t="s">
        <v>34</v>
      </c>
      <c r="F117" s="44">
        <v>200</v>
      </c>
      <c r="G117" s="44">
        <v>0.03</v>
      </c>
      <c r="H117" s="44">
        <v>0.1</v>
      </c>
      <c r="I117" s="44">
        <v>9.5</v>
      </c>
      <c r="J117" s="68">
        <v>39.020000000000003</v>
      </c>
      <c r="K117" s="44">
        <v>459</v>
      </c>
      <c r="L117" s="61"/>
    </row>
    <row r="118" spans="1:12" ht="14.4" x14ac:dyDescent="0.3">
      <c r="A118" s="12"/>
      <c r="B118" s="13"/>
      <c r="C118" s="9"/>
      <c r="D118" s="5"/>
      <c r="E118" s="36"/>
      <c r="F118" s="37"/>
      <c r="G118" s="37"/>
      <c r="H118" s="37"/>
      <c r="I118" s="37"/>
      <c r="J118" s="37"/>
      <c r="K118" s="37"/>
      <c r="L118" s="61"/>
    </row>
    <row r="119" spans="1:12" ht="14.4" x14ac:dyDescent="0.3">
      <c r="A119" s="12"/>
      <c r="B119" s="13"/>
      <c r="C119" s="9"/>
      <c r="D119" s="5"/>
      <c r="E119" s="36"/>
      <c r="F119" s="37"/>
      <c r="G119" s="37"/>
      <c r="H119" s="37"/>
      <c r="I119" s="37"/>
      <c r="J119" s="37"/>
      <c r="K119" s="37"/>
      <c r="L119" s="61"/>
    </row>
    <row r="120" spans="1:12" ht="14.4" x14ac:dyDescent="0.3">
      <c r="A120" s="14"/>
      <c r="B120" s="15"/>
      <c r="C120" s="6"/>
      <c r="D120" s="16" t="s">
        <v>25</v>
      </c>
      <c r="E120" s="7"/>
      <c r="F120" s="17">
        <f>SUM(F112:F119)</f>
        <v>770</v>
      </c>
      <c r="G120" s="17">
        <f>SUM(G112:G119)</f>
        <v>23.630000000000003</v>
      </c>
      <c r="H120" s="17">
        <f>SUM(H112:H119)</f>
        <v>41.059999999999995</v>
      </c>
      <c r="I120" s="17">
        <f>SUM(I112:I119)</f>
        <v>76.849999999999994</v>
      </c>
      <c r="J120" s="17">
        <f>SUM(J112:J119)</f>
        <v>713.99</v>
      </c>
      <c r="K120" s="17"/>
      <c r="L120" s="62">
        <f>SUM(L112:L119)</f>
        <v>0</v>
      </c>
    </row>
    <row r="121" spans="1:12" ht="15" thickBot="1" x14ac:dyDescent="0.3">
      <c r="A121" s="30">
        <f>A104</f>
        <v>2</v>
      </c>
      <c r="B121" s="30">
        <f>B104</f>
        <v>2</v>
      </c>
      <c r="C121" s="87" t="s">
        <v>4</v>
      </c>
      <c r="D121" s="88"/>
      <c r="E121" s="28"/>
      <c r="F121" s="29">
        <f>F111+F120</f>
        <v>1425</v>
      </c>
      <c r="G121" s="29">
        <f>G111+G120</f>
        <v>41.31</v>
      </c>
      <c r="H121" s="29">
        <f>H111+H120</f>
        <v>70.559999999999988</v>
      </c>
      <c r="I121" s="29">
        <f>I111+I120</f>
        <v>192.39</v>
      </c>
      <c r="J121" s="29">
        <f>J111+J120</f>
        <v>1513.31</v>
      </c>
      <c r="K121" s="29"/>
      <c r="L121" s="63">
        <f>L111+L120</f>
        <v>0</v>
      </c>
    </row>
    <row r="122" spans="1:12" ht="14.4" x14ac:dyDescent="0.3">
      <c r="A122" s="18">
        <v>2</v>
      </c>
      <c r="B122" s="19">
        <v>3</v>
      </c>
      <c r="C122" s="20" t="s">
        <v>20</v>
      </c>
      <c r="D122" s="43" t="s">
        <v>31</v>
      </c>
      <c r="E122" s="45" t="s">
        <v>73</v>
      </c>
      <c r="F122" s="46">
        <v>135</v>
      </c>
      <c r="G122" s="46">
        <v>7.32</v>
      </c>
      <c r="H122" s="46">
        <v>5.5</v>
      </c>
      <c r="I122" s="75">
        <v>26.52</v>
      </c>
      <c r="J122" s="57">
        <v>184.86</v>
      </c>
      <c r="K122" s="44">
        <v>179</v>
      </c>
      <c r="L122" s="60"/>
    </row>
    <row r="123" spans="1:12" ht="14.4" x14ac:dyDescent="0.3">
      <c r="A123" s="21"/>
      <c r="B123" s="13"/>
      <c r="C123" s="9"/>
      <c r="D123" s="47" t="s">
        <v>37</v>
      </c>
      <c r="E123" s="45" t="s">
        <v>38</v>
      </c>
      <c r="F123" s="46">
        <v>100</v>
      </c>
      <c r="G123" s="46">
        <v>7.89</v>
      </c>
      <c r="H123" s="46">
        <v>1</v>
      </c>
      <c r="I123" s="46">
        <v>48.29</v>
      </c>
      <c r="J123" s="57">
        <v>176.25</v>
      </c>
      <c r="K123" s="44">
        <v>573</v>
      </c>
      <c r="L123" s="61"/>
    </row>
    <row r="124" spans="1:12" ht="14.4" x14ac:dyDescent="0.3">
      <c r="A124" s="21"/>
      <c r="B124" s="13"/>
      <c r="C124" s="9"/>
      <c r="D124" s="47" t="s">
        <v>35</v>
      </c>
      <c r="E124" s="45" t="s">
        <v>36</v>
      </c>
      <c r="F124" s="46">
        <v>20</v>
      </c>
      <c r="G124" s="46">
        <v>0.16</v>
      </c>
      <c r="H124" s="46">
        <v>16.399999999999999</v>
      </c>
      <c r="I124" s="46">
        <v>0.26</v>
      </c>
      <c r="J124" s="57">
        <v>149.28</v>
      </c>
      <c r="K124" s="44">
        <v>14</v>
      </c>
      <c r="L124" s="61"/>
    </row>
    <row r="125" spans="1:12" ht="15.75" customHeight="1" x14ac:dyDescent="0.3">
      <c r="A125" s="21"/>
      <c r="B125" s="13"/>
      <c r="C125" s="9"/>
      <c r="D125" s="48" t="s">
        <v>33</v>
      </c>
      <c r="E125" s="45" t="s">
        <v>34</v>
      </c>
      <c r="F125" s="46">
        <v>200</v>
      </c>
      <c r="G125" s="46">
        <v>0.03</v>
      </c>
      <c r="H125" s="46">
        <v>0.1</v>
      </c>
      <c r="I125" s="46">
        <v>9.5</v>
      </c>
      <c r="J125" s="57">
        <v>39.020000000000003</v>
      </c>
      <c r="K125" s="44">
        <v>459</v>
      </c>
      <c r="L125" s="61"/>
    </row>
    <row r="126" spans="1:12" ht="14.4" x14ac:dyDescent="0.3">
      <c r="A126" s="21"/>
      <c r="B126" s="13"/>
      <c r="C126" s="9"/>
      <c r="D126" s="49" t="s">
        <v>39</v>
      </c>
      <c r="E126" s="45" t="s">
        <v>40</v>
      </c>
      <c r="F126" s="46">
        <v>100</v>
      </c>
      <c r="G126" s="46">
        <v>1.5</v>
      </c>
      <c r="H126" s="46">
        <v>0.5</v>
      </c>
      <c r="I126" s="46">
        <v>21</v>
      </c>
      <c r="J126" s="58">
        <v>94.5</v>
      </c>
      <c r="K126" s="44">
        <v>338</v>
      </c>
      <c r="L126" s="61"/>
    </row>
    <row r="127" spans="1:12" ht="14.4" x14ac:dyDescent="0.3">
      <c r="A127" s="21"/>
      <c r="B127" s="13"/>
      <c r="C127" s="9"/>
      <c r="D127" s="5"/>
      <c r="E127" s="36"/>
      <c r="F127" s="37"/>
      <c r="G127" s="37"/>
      <c r="H127" s="37"/>
      <c r="I127" s="37"/>
      <c r="J127" s="37"/>
      <c r="K127" s="37"/>
      <c r="L127" s="61"/>
    </row>
    <row r="128" spans="1:12" ht="14.4" x14ac:dyDescent="0.3">
      <c r="A128" s="21"/>
      <c r="B128" s="13"/>
      <c r="C128" s="9"/>
      <c r="D128" s="5"/>
      <c r="E128" s="36"/>
      <c r="F128" s="37"/>
      <c r="G128" s="37"/>
      <c r="H128" s="37"/>
      <c r="I128" s="37"/>
      <c r="J128" s="37"/>
      <c r="K128" s="37"/>
      <c r="L128" s="61"/>
    </row>
    <row r="129" spans="1:12" ht="15" thickBot="1" x14ac:dyDescent="0.35">
      <c r="A129" s="78"/>
      <c r="B129" s="79"/>
      <c r="C129" s="80"/>
      <c r="D129" s="81" t="s">
        <v>25</v>
      </c>
      <c r="E129" s="82"/>
      <c r="F129" s="83">
        <f>SUM(F122:F128)</f>
        <v>555</v>
      </c>
      <c r="G129" s="83">
        <f t="shared" ref="G129:J129" si="14">SUM(G122:G128)</f>
        <v>16.899999999999999</v>
      </c>
      <c r="H129" s="83">
        <f t="shared" si="14"/>
        <v>23.5</v>
      </c>
      <c r="I129" s="83">
        <f t="shared" si="14"/>
        <v>105.57000000000001</v>
      </c>
      <c r="J129" s="83">
        <f t="shared" si="14"/>
        <v>643.91</v>
      </c>
      <c r="K129" s="83"/>
      <c r="L129" s="84">
        <f t="shared" ref="L129" si="15">SUM(L122:L128)</f>
        <v>0</v>
      </c>
    </row>
    <row r="130" spans="1:12" ht="14.4" x14ac:dyDescent="0.3">
      <c r="A130" s="21">
        <f>A122</f>
        <v>2</v>
      </c>
      <c r="B130" s="12">
        <f>B122</f>
        <v>3</v>
      </c>
      <c r="C130" s="9" t="s">
        <v>22</v>
      </c>
      <c r="D130" s="73" t="s">
        <v>23</v>
      </c>
      <c r="E130" s="77" t="s">
        <v>74</v>
      </c>
      <c r="F130" s="76">
        <v>250</v>
      </c>
      <c r="G130" s="76">
        <v>1.76</v>
      </c>
      <c r="H130" s="76">
        <v>4.95</v>
      </c>
      <c r="I130" s="76">
        <v>7.9</v>
      </c>
      <c r="J130" s="86">
        <v>83.19</v>
      </c>
      <c r="K130" s="76">
        <v>88</v>
      </c>
      <c r="L130" s="72"/>
    </row>
    <row r="131" spans="1:12" ht="14.4" x14ac:dyDescent="0.3">
      <c r="A131" s="21"/>
      <c r="B131" s="13"/>
      <c r="C131" s="9"/>
      <c r="D131" s="47" t="s">
        <v>24</v>
      </c>
      <c r="E131" s="52" t="s">
        <v>75</v>
      </c>
      <c r="F131" s="44">
        <v>200</v>
      </c>
      <c r="G131" s="44">
        <v>16.95</v>
      </c>
      <c r="H131" s="44">
        <v>10.47</v>
      </c>
      <c r="I131" s="44">
        <v>35.729999999999997</v>
      </c>
      <c r="J131" s="68">
        <v>304.95</v>
      </c>
      <c r="K131" s="44">
        <v>291</v>
      </c>
      <c r="L131" s="61"/>
    </row>
    <row r="132" spans="1:12" ht="14.4" x14ac:dyDescent="0.3">
      <c r="A132" s="21"/>
      <c r="B132" s="13"/>
      <c r="C132" s="9"/>
      <c r="D132" s="47" t="s">
        <v>37</v>
      </c>
      <c r="E132" s="52" t="s">
        <v>38</v>
      </c>
      <c r="F132" s="44">
        <v>100</v>
      </c>
      <c r="G132" s="44">
        <v>7.89</v>
      </c>
      <c r="H132" s="44">
        <v>1</v>
      </c>
      <c r="I132" s="44">
        <v>48.29</v>
      </c>
      <c r="J132" s="68">
        <v>176.25</v>
      </c>
      <c r="K132" s="44">
        <v>573</v>
      </c>
      <c r="L132" s="61"/>
    </row>
    <row r="133" spans="1:12" ht="14.4" x14ac:dyDescent="0.3">
      <c r="A133" s="21"/>
      <c r="B133" s="13"/>
      <c r="C133" s="9"/>
      <c r="D133" s="47" t="s">
        <v>45</v>
      </c>
      <c r="E133" s="52" t="s">
        <v>48</v>
      </c>
      <c r="F133" s="44">
        <v>30</v>
      </c>
      <c r="G133" s="44">
        <v>6.96</v>
      </c>
      <c r="H133" s="44">
        <v>8.85</v>
      </c>
      <c r="I133" s="44">
        <v>0</v>
      </c>
      <c r="J133" s="67">
        <v>107.76</v>
      </c>
      <c r="K133" s="44">
        <v>15</v>
      </c>
      <c r="L133" s="61"/>
    </row>
    <row r="134" spans="1:12" ht="14.4" x14ac:dyDescent="0.3">
      <c r="A134" s="21"/>
      <c r="B134" s="13"/>
      <c r="C134" s="9"/>
      <c r="D134" s="47" t="s">
        <v>33</v>
      </c>
      <c r="E134" s="52" t="s">
        <v>34</v>
      </c>
      <c r="F134" s="44">
        <v>200</v>
      </c>
      <c r="G134" s="44">
        <v>0.03</v>
      </c>
      <c r="H134" s="44">
        <v>0.1</v>
      </c>
      <c r="I134" s="44">
        <v>9.5</v>
      </c>
      <c r="J134" s="68">
        <v>39.020000000000003</v>
      </c>
      <c r="K134" s="44">
        <v>459</v>
      </c>
      <c r="L134" s="61"/>
    </row>
    <row r="135" spans="1:12" ht="14.4" x14ac:dyDescent="0.3">
      <c r="A135" s="21"/>
      <c r="B135" s="13"/>
      <c r="C135" s="9"/>
      <c r="D135" s="5"/>
      <c r="E135" s="36"/>
      <c r="F135" s="37"/>
      <c r="G135" s="37"/>
      <c r="H135" s="37"/>
      <c r="I135" s="37"/>
      <c r="J135" s="37"/>
      <c r="K135" s="37"/>
      <c r="L135" s="61"/>
    </row>
    <row r="136" spans="1:12" ht="14.4" x14ac:dyDescent="0.3">
      <c r="A136" s="22"/>
      <c r="B136" s="15"/>
      <c r="C136" s="6"/>
      <c r="D136" s="16" t="s">
        <v>25</v>
      </c>
      <c r="E136" s="7"/>
      <c r="F136" s="17">
        <f>SUM(F130:F135)</f>
        <v>780</v>
      </c>
      <c r="G136" s="17">
        <f>SUM(G130:G135)</f>
        <v>33.590000000000003</v>
      </c>
      <c r="H136" s="17">
        <f>SUM(H130:H135)</f>
        <v>25.370000000000005</v>
      </c>
      <c r="I136" s="17">
        <f>SUM(I130:I135)</f>
        <v>101.41999999999999</v>
      </c>
      <c r="J136" s="17">
        <f>SUM(J130:J135)</f>
        <v>711.17</v>
      </c>
      <c r="K136" s="17"/>
      <c r="L136" s="62">
        <f>SUM(L130:L135)</f>
        <v>0</v>
      </c>
    </row>
    <row r="137" spans="1:12" ht="15" thickBot="1" x14ac:dyDescent="0.3">
      <c r="A137" s="26">
        <f>A122</f>
        <v>2</v>
      </c>
      <c r="B137" s="27">
        <f>B122</f>
        <v>3</v>
      </c>
      <c r="C137" s="87" t="s">
        <v>4</v>
      </c>
      <c r="D137" s="88"/>
      <c r="E137" s="28"/>
      <c r="F137" s="29">
        <f>F129+F136</f>
        <v>1335</v>
      </c>
      <c r="G137" s="29">
        <f>G129+G136</f>
        <v>50.49</v>
      </c>
      <c r="H137" s="29">
        <f>H129+H136</f>
        <v>48.870000000000005</v>
      </c>
      <c r="I137" s="29">
        <f>I129+I136</f>
        <v>206.99</v>
      </c>
      <c r="J137" s="29">
        <f>J129+J136</f>
        <v>1355.08</v>
      </c>
      <c r="K137" s="29"/>
      <c r="L137" s="63">
        <f>L129+L136</f>
        <v>0</v>
      </c>
    </row>
    <row r="138" spans="1:12" ht="14.4" x14ac:dyDescent="0.3">
      <c r="A138" s="18">
        <v>2</v>
      </c>
      <c r="B138" s="19">
        <v>4</v>
      </c>
      <c r="C138" s="20" t="s">
        <v>20</v>
      </c>
      <c r="D138" s="43" t="s">
        <v>31</v>
      </c>
      <c r="E138" s="45" t="s">
        <v>76</v>
      </c>
      <c r="F138" s="46">
        <v>210</v>
      </c>
      <c r="G138" s="46">
        <v>6.03</v>
      </c>
      <c r="H138" s="46">
        <v>3.47</v>
      </c>
      <c r="I138" s="46">
        <v>42.23</v>
      </c>
      <c r="J138" s="51">
        <v>224.27</v>
      </c>
      <c r="K138" s="44">
        <v>181</v>
      </c>
      <c r="L138" s="60"/>
    </row>
    <row r="139" spans="1:12" ht="14.4" x14ac:dyDescent="0.3">
      <c r="A139" s="21"/>
      <c r="B139" s="13"/>
      <c r="C139" s="9"/>
      <c r="D139" s="47" t="s">
        <v>37</v>
      </c>
      <c r="E139" s="45" t="s">
        <v>38</v>
      </c>
      <c r="F139" s="46">
        <v>100</v>
      </c>
      <c r="G139" s="46">
        <v>7.89</v>
      </c>
      <c r="H139" s="46">
        <v>1</v>
      </c>
      <c r="I139" s="46">
        <v>48.29</v>
      </c>
      <c r="J139" s="51">
        <v>176.25</v>
      </c>
      <c r="K139" s="44">
        <v>573</v>
      </c>
      <c r="L139" s="61"/>
    </row>
    <row r="140" spans="1:12" ht="14.4" x14ac:dyDescent="0.3">
      <c r="A140" s="21"/>
      <c r="B140" s="13"/>
      <c r="C140" s="9"/>
      <c r="D140" s="47" t="s">
        <v>35</v>
      </c>
      <c r="E140" s="45" t="s">
        <v>36</v>
      </c>
      <c r="F140" s="46">
        <v>20</v>
      </c>
      <c r="G140" s="46">
        <v>0.16</v>
      </c>
      <c r="H140" s="46">
        <v>16.399999999999999</v>
      </c>
      <c r="I140" s="46">
        <v>0.26</v>
      </c>
      <c r="J140" s="51">
        <v>149.28</v>
      </c>
      <c r="K140" s="44">
        <v>14</v>
      </c>
      <c r="L140" s="61"/>
    </row>
    <row r="141" spans="1:12" ht="14.4" x14ac:dyDescent="0.3">
      <c r="A141" s="21"/>
      <c r="B141" s="13"/>
      <c r="C141" s="9"/>
      <c r="D141" s="47" t="s">
        <v>33</v>
      </c>
      <c r="E141" s="45" t="s">
        <v>56</v>
      </c>
      <c r="F141" s="46">
        <v>200</v>
      </c>
      <c r="G141" s="46">
        <v>1.52</v>
      </c>
      <c r="H141" s="46">
        <v>1.35</v>
      </c>
      <c r="I141" s="46">
        <v>15.9</v>
      </c>
      <c r="J141" s="51">
        <v>81.83</v>
      </c>
      <c r="K141" s="44">
        <v>378</v>
      </c>
      <c r="L141" s="61"/>
    </row>
    <row r="142" spans="1:12" ht="14.4" x14ac:dyDescent="0.3">
      <c r="A142" s="21"/>
      <c r="B142" s="13"/>
      <c r="C142" s="9"/>
      <c r="D142" s="49" t="s">
        <v>39</v>
      </c>
      <c r="E142" s="45" t="s">
        <v>40</v>
      </c>
      <c r="F142" s="46">
        <v>100</v>
      </c>
      <c r="G142" s="46">
        <v>1.5</v>
      </c>
      <c r="H142" s="46">
        <v>0.5</v>
      </c>
      <c r="I142" s="46">
        <v>21</v>
      </c>
      <c r="J142" s="46">
        <v>94.5</v>
      </c>
      <c r="K142" s="44">
        <v>338</v>
      </c>
      <c r="L142" s="61"/>
    </row>
    <row r="143" spans="1:12" ht="14.4" x14ac:dyDescent="0.3">
      <c r="A143" s="21"/>
      <c r="B143" s="13"/>
      <c r="C143" s="9"/>
      <c r="D143" s="5"/>
      <c r="E143" s="36"/>
      <c r="F143" s="37"/>
      <c r="G143" s="37"/>
      <c r="H143" s="37"/>
      <c r="I143" s="37"/>
      <c r="J143" s="37"/>
      <c r="K143" s="37"/>
      <c r="L143" s="61"/>
    </row>
    <row r="144" spans="1:12" ht="14.4" x14ac:dyDescent="0.3">
      <c r="A144" s="21"/>
      <c r="B144" s="13"/>
      <c r="C144" s="9"/>
      <c r="D144" s="5"/>
      <c r="E144" s="36"/>
      <c r="F144" s="37"/>
      <c r="G144" s="37"/>
      <c r="H144" s="37"/>
      <c r="I144" s="37"/>
      <c r="J144" s="37"/>
      <c r="K144" s="37"/>
      <c r="L144" s="61"/>
    </row>
    <row r="145" spans="1:12" ht="14.4" x14ac:dyDescent="0.3">
      <c r="A145" s="22"/>
      <c r="B145" s="15"/>
      <c r="C145" s="6"/>
      <c r="D145" s="16" t="s">
        <v>25</v>
      </c>
      <c r="E145" s="7"/>
      <c r="F145" s="17">
        <f>SUM(F138:F144)</f>
        <v>630</v>
      </c>
      <c r="G145" s="17">
        <f t="shared" ref="G145:J145" si="16">SUM(G138:G144)</f>
        <v>17.100000000000001</v>
      </c>
      <c r="H145" s="17">
        <f t="shared" si="16"/>
        <v>22.72</v>
      </c>
      <c r="I145" s="17">
        <f t="shared" si="16"/>
        <v>127.68</v>
      </c>
      <c r="J145" s="17">
        <f t="shared" si="16"/>
        <v>726.13</v>
      </c>
      <c r="K145" s="17"/>
      <c r="L145" s="62">
        <f t="shared" ref="L145" si="17">SUM(L138:L144)</f>
        <v>0</v>
      </c>
    </row>
    <row r="146" spans="1:12" ht="14.4" x14ac:dyDescent="0.3">
      <c r="A146" s="23">
        <f>A138</f>
        <v>2</v>
      </c>
      <c r="B146" s="11">
        <f>B138</f>
        <v>4</v>
      </c>
      <c r="C146" s="8" t="s">
        <v>22</v>
      </c>
      <c r="D146" s="47" t="s">
        <v>23</v>
      </c>
      <c r="E146" s="52" t="s">
        <v>77</v>
      </c>
      <c r="F146" s="44">
        <v>200</v>
      </c>
      <c r="G146" s="44">
        <v>3.2</v>
      </c>
      <c r="H146" s="44">
        <v>3.94</v>
      </c>
      <c r="I146" s="44">
        <v>7.38</v>
      </c>
      <c r="J146" s="44">
        <v>77.8</v>
      </c>
      <c r="K146" s="44">
        <v>117</v>
      </c>
      <c r="L146" s="61"/>
    </row>
    <row r="147" spans="1:12" ht="14.4" x14ac:dyDescent="0.3">
      <c r="A147" s="21"/>
      <c r="B147" s="13"/>
      <c r="C147" s="9"/>
      <c r="D147" s="47" t="s">
        <v>24</v>
      </c>
      <c r="E147" s="52" t="s">
        <v>60</v>
      </c>
      <c r="F147" s="44">
        <v>150</v>
      </c>
      <c r="G147" s="44">
        <v>3.64</v>
      </c>
      <c r="H147" s="44">
        <v>5.37</v>
      </c>
      <c r="I147" s="44">
        <v>36.69</v>
      </c>
      <c r="J147" s="56">
        <v>209.65</v>
      </c>
      <c r="K147" s="44">
        <v>304</v>
      </c>
      <c r="L147" s="61"/>
    </row>
    <row r="148" spans="1:12" ht="14.4" x14ac:dyDescent="0.3">
      <c r="A148" s="21"/>
      <c r="B148" s="13"/>
      <c r="C148" s="9"/>
      <c r="D148" s="47" t="s">
        <v>58</v>
      </c>
      <c r="E148" s="52" t="s">
        <v>61</v>
      </c>
      <c r="F148" s="44">
        <v>100</v>
      </c>
      <c r="G148" s="44">
        <v>9.5</v>
      </c>
      <c r="H148" s="44">
        <v>13.5</v>
      </c>
      <c r="I148" s="44">
        <v>2.74</v>
      </c>
      <c r="J148" s="56">
        <v>170.46</v>
      </c>
      <c r="K148" s="44">
        <v>243</v>
      </c>
      <c r="L148" s="61"/>
    </row>
    <row r="149" spans="1:12" ht="14.4" x14ac:dyDescent="0.3">
      <c r="A149" s="21"/>
      <c r="B149" s="13"/>
      <c r="C149" s="9"/>
      <c r="D149" s="47" t="s">
        <v>37</v>
      </c>
      <c r="E149" s="52" t="s">
        <v>38</v>
      </c>
      <c r="F149" s="44">
        <v>100</v>
      </c>
      <c r="G149" s="44">
        <v>7.89</v>
      </c>
      <c r="H149" s="44">
        <v>1</v>
      </c>
      <c r="I149" s="44">
        <v>48.29</v>
      </c>
      <c r="J149" s="56">
        <v>176.25</v>
      </c>
      <c r="K149" s="44">
        <v>573</v>
      </c>
      <c r="L149" s="61"/>
    </row>
    <row r="150" spans="1:12" ht="14.4" x14ac:dyDescent="0.3">
      <c r="A150" s="21"/>
      <c r="B150" s="13"/>
      <c r="C150" s="9"/>
      <c r="D150" s="47" t="s">
        <v>45</v>
      </c>
      <c r="E150" s="52" t="s">
        <v>48</v>
      </c>
      <c r="F150" s="44">
        <v>30</v>
      </c>
      <c r="G150" s="44">
        <v>6.96</v>
      </c>
      <c r="H150" s="44">
        <v>8.85</v>
      </c>
      <c r="I150" s="44">
        <v>0</v>
      </c>
      <c r="J150" s="44">
        <v>107.76</v>
      </c>
      <c r="K150" s="44">
        <v>15</v>
      </c>
      <c r="L150" s="61"/>
    </row>
    <row r="151" spans="1:12" ht="14.4" x14ac:dyDescent="0.3">
      <c r="A151" s="21"/>
      <c r="B151" s="13"/>
      <c r="C151" s="9"/>
      <c r="D151" s="49" t="s">
        <v>33</v>
      </c>
      <c r="E151" s="52" t="s">
        <v>34</v>
      </c>
      <c r="F151" s="44">
        <v>200</v>
      </c>
      <c r="G151" s="44">
        <v>0.03</v>
      </c>
      <c r="H151" s="44">
        <v>0.1</v>
      </c>
      <c r="I151" s="44">
        <v>9.5</v>
      </c>
      <c r="J151" s="56">
        <v>39.020000000000003</v>
      </c>
      <c r="K151" s="44">
        <v>459</v>
      </c>
      <c r="L151" s="61"/>
    </row>
    <row r="152" spans="1:12" ht="14.4" x14ac:dyDescent="0.3">
      <c r="A152" s="21"/>
      <c r="B152" s="13"/>
      <c r="C152" s="9"/>
      <c r="D152" s="5"/>
      <c r="E152" s="36"/>
      <c r="F152" s="37"/>
      <c r="G152" s="37"/>
      <c r="H152" s="37"/>
      <c r="I152" s="37"/>
      <c r="J152" s="37"/>
      <c r="K152" s="37"/>
      <c r="L152" s="61"/>
    </row>
    <row r="153" spans="1:12" ht="14.4" x14ac:dyDescent="0.3">
      <c r="A153" s="22"/>
      <c r="B153" s="15"/>
      <c r="C153" s="6"/>
      <c r="D153" s="16" t="s">
        <v>25</v>
      </c>
      <c r="E153" s="7"/>
      <c r="F153" s="17">
        <f>SUM(F146:F152)</f>
        <v>780</v>
      </c>
      <c r="G153" s="17">
        <f>SUM(G146:G152)</f>
        <v>31.220000000000002</v>
      </c>
      <c r="H153" s="17">
        <f>SUM(H146:H152)</f>
        <v>32.760000000000005</v>
      </c>
      <c r="I153" s="17">
        <f>SUM(I146:I152)</f>
        <v>104.6</v>
      </c>
      <c r="J153" s="17">
        <f>SUM(J146:J152)</f>
        <v>780.93999999999994</v>
      </c>
      <c r="K153" s="17"/>
      <c r="L153" s="62">
        <f>SUM(L146:L152)</f>
        <v>0</v>
      </c>
    </row>
    <row r="154" spans="1:12" ht="15" thickBot="1" x14ac:dyDescent="0.3">
      <c r="A154" s="26">
        <f>A138</f>
        <v>2</v>
      </c>
      <c r="B154" s="27">
        <f>B138</f>
        <v>4</v>
      </c>
      <c r="C154" s="87" t="s">
        <v>4</v>
      </c>
      <c r="D154" s="88"/>
      <c r="E154" s="28"/>
      <c r="F154" s="29">
        <f>F145+F153</f>
        <v>1410</v>
      </c>
      <c r="G154" s="29">
        <f>G145+G153</f>
        <v>48.320000000000007</v>
      </c>
      <c r="H154" s="29">
        <f>H145+H153</f>
        <v>55.480000000000004</v>
      </c>
      <c r="I154" s="29">
        <f>I145+I153</f>
        <v>232.28</v>
      </c>
      <c r="J154" s="29">
        <f>J145+J153</f>
        <v>1507.07</v>
      </c>
      <c r="K154" s="29"/>
      <c r="L154" s="63">
        <f>L145+L153</f>
        <v>0</v>
      </c>
    </row>
    <row r="155" spans="1:12" ht="14.4" x14ac:dyDescent="0.3">
      <c r="A155" s="18">
        <v>2</v>
      </c>
      <c r="B155" s="19">
        <v>5</v>
      </c>
      <c r="C155" s="9" t="s">
        <v>20</v>
      </c>
      <c r="D155" s="73" t="s">
        <v>31</v>
      </c>
      <c r="E155" s="74" t="s">
        <v>64</v>
      </c>
      <c r="F155" s="75">
        <v>150</v>
      </c>
      <c r="G155" s="75">
        <v>4.05</v>
      </c>
      <c r="H155" s="75">
        <v>6</v>
      </c>
      <c r="I155" s="75">
        <v>8.6999999999999993</v>
      </c>
      <c r="J155" s="75">
        <v>105</v>
      </c>
      <c r="K155" s="76">
        <v>377</v>
      </c>
      <c r="L155" s="60"/>
    </row>
    <row r="156" spans="1:12" ht="14.4" x14ac:dyDescent="0.3">
      <c r="A156" s="21"/>
      <c r="B156" s="13"/>
      <c r="C156" s="9"/>
      <c r="D156" s="47" t="s">
        <v>37</v>
      </c>
      <c r="E156" s="45" t="s">
        <v>38</v>
      </c>
      <c r="F156" s="46">
        <v>100</v>
      </c>
      <c r="G156" s="46">
        <v>7.89</v>
      </c>
      <c r="H156" s="46">
        <v>1</v>
      </c>
      <c r="I156" s="46">
        <v>48.29</v>
      </c>
      <c r="J156" s="46">
        <v>176.25</v>
      </c>
      <c r="K156" s="44">
        <v>573</v>
      </c>
      <c r="L156" s="61"/>
    </row>
    <row r="157" spans="1:12" ht="14.4" x14ac:dyDescent="0.3">
      <c r="A157" s="21"/>
      <c r="B157" s="13"/>
      <c r="C157" s="9"/>
      <c r="D157" s="47" t="s">
        <v>33</v>
      </c>
      <c r="E157" s="45" t="s">
        <v>34</v>
      </c>
      <c r="F157" s="46">
        <v>200</v>
      </c>
      <c r="G157" s="46">
        <v>0.03</v>
      </c>
      <c r="H157" s="46">
        <v>0.1</v>
      </c>
      <c r="I157" s="46">
        <v>9.5</v>
      </c>
      <c r="J157" s="46">
        <v>39.020000000000003</v>
      </c>
      <c r="K157" s="44">
        <v>459</v>
      </c>
      <c r="L157" s="61"/>
    </row>
    <row r="158" spans="1:12" ht="14.4" x14ac:dyDescent="0.3">
      <c r="A158" s="21"/>
      <c r="B158" s="13"/>
      <c r="C158" s="9"/>
      <c r="D158" s="48" t="s">
        <v>35</v>
      </c>
      <c r="E158" s="45" t="s">
        <v>36</v>
      </c>
      <c r="F158" s="46">
        <v>20</v>
      </c>
      <c r="G158" s="46">
        <v>0.16</v>
      </c>
      <c r="H158" s="46">
        <v>16.399999999999999</v>
      </c>
      <c r="I158" s="46">
        <v>0.26</v>
      </c>
      <c r="J158" s="46">
        <v>149.28</v>
      </c>
      <c r="K158" s="44">
        <v>14</v>
      </c>
      <c r="L158" s="61"/>
    </row>
    <row r="159" spans="1:12" ht="14.4" x14ac:dyDescent="0.3">
      <c r="A159" s="21"/>
      <c r="B159" s="13"/>
      <c r="C159" s="9"/>
      <c r="D159" s="48" t="s">
        <v>58</v>
      </c>
      <c r="E159" s="45" t="s">
        <v>61</v>
      </c>
      <c r="F159" s="46">
        <v>100</v>
      </c>
      <c r="G159" s="46">
        <v>9.5</v>
      </c>
      <c r="H159" s="46">
        <v>13.5</v>
      </c>
      <c r="I159" s="46">
        <v>2.74</v>
      </c>
      <c r="J159" s="46">
        <v>170.46</v>
      </c>
      <c r="K159" s="44">
        <v>243</v>
      </c>
      <c r="L159" s="61"/>
    </row>
    <row r="160" spans="1:12" ht="14.4" x14ac:dyDescent="0.3">
      <c r="A160" s="21"/>
      <c r="B160" s="13"/>
      <c r="C160" s="9"/>
      <c r="D160" s="48" t="s">
        <v>41</v>
      </c>
      <c r="E160" s="45" t="s">
        <v>42</v>
      </c>
      <c r="F160" s="46">
        <v>60</v>
      </c>
      <c r="G160" s="46">
        <v>4.2</v>
      </c>
      <c r="H160" s="46">
        <v>6.7</v>
      </c>
      <c r="I160" s="46">
        <v>27.8</v>
      </c>
      <c r="J160" s="46">
        <v>188.3</v>
      </c>
      <c r="K160" s="44"/>
      <c r="L160" s="37"/>
    </row>
    <row r="161" spans="1:12" ht="14.4" x14ac:dyDescent="0.3">
      <c r="A161" s="21"/>
      <c r="B161" s="13"/>
      <c r="C161" s="9"/>
      <c r="D161" s="69"/>
      <c r="E161" s="70"/>
      <c r="F161" s="71"/>
      <c r="G161" s="71"/>
      <c r="H161" s="71"/>
      <c r="I161" s="71"/>
      <c r="J161" s="71"/>
      <c r="K161" s="71"/>
      <c r="L161" s="72"/>
    </row>
    <row r="162" spans="1:12" ht="15.75" customHeight="1" x14ac:dyDescent="0.3">
      <c r="A162" s="22"/>
      <c r="B162" s="15"/>
      <c r="C162" s="6"/>
      <c r="D162" s="16" t="s">
        <v>25</v>
      </c>
      <c r="E162" s="7"/>
      <c r="F162" s="17">
        <f>SUM(F155:F161)</f>
        <v>630</v>
      </c>
      <c r="G162" s="17">
        <f t="shared" ref="G162:J162" si="18">SUM(G155:G161)</f>
        <v>25.83</v>
      </c>
      <c r="H162" s="17">
        <f t="shared" si="18"/>
        <v>43.7</v>
      </c>
      <c r="I162" s="17">
        <f t="shared" si="18"/>
        <v>97.289999999999992</v>
      </c>
      <c r="J162" s="17">
        <f t="shared" si="18"/>
        <v>828.31</v>
      </c>
      <c r="K162" s="17"/>
      <c r="L162" s="62">
        <f t="shared" ref="L162" si="19">SUM(L155:L161)</f>
        <v>0</v>
      </c>
    </row>
    <row r="163" spans="1:12" ht="14.4" x14ac:dyDescent="0.3">
      <c r="A163" s="23">
        <f>A155</f>
        <v>2</v>
      </c>
      <c r="B163" s="11">
        <f>B155</f>
        <v>5</v>
      </c>
      <c r="C163" s="8" t="s">
        <v>22</v>
      </c>
      <c r="D163" s="47" t="s">
        <v>23</v>
      </c>
      <c r="E163" s="52" t="s">
        <v>46</v>
      </c>
      <c r="F163" s="44">
        <v>200</v>
      </c>
      <c r="G163" s="44">
        <v>8.8800000000000008</v>
      </c>
      <c r="H163" s="44">
        <v>8.68</v>
      </c>
      <c r="I163" s="44">
        <v>6.85</v>
      </c>
      <c r="J163" s="44">
        <v>141.04</v>
      </c>
      <c r="K163" s="44">
        <v>81</v>
      </c>
      <c r="L163" s="61"/>
    </row>
    <row r="164" spans="1:12" ht="14.4" x14ac:dyDescent="0.3">
      <c r="A164" s="21"/>
      <c r="B164" s="13"/>
      <c r="C164" s="9"/>
      <c r="D164" s="47" t="s">
        <v>43</v>
      </c>
      <c r="E164" s="52" t="s">
        <v>43</v>
      </c>
      <c r="F164" s="44">
        <v>10</v>
      </c>
      <c r="G164" s="44">
        <v>0.25</v>
      </c>
      <c r="H164" s="44">
        <v>2</v>
      </c>
      <c r="I164" s="44">
        <v>0.34</v>
      </c>
      <c r="J164" s="44">
        <v>20.399999999999999</v>
      </c>
      <c r="K164" s="44"/>
      <c r="L164" s="61"/>
    </row>
    <row r="165" spans="1:12" ht="14.4" x14ac:dyDescent="0.3">
      <c r="A165" s="21"/>
      <c r="B165" s="13"/>
      <c r="C165" s="9"/>
      <c r="D165" s="47" t="s">
        <v>24</v>
      </c>
      <c r="E165" s="52" t="s">
        <v>53</v>
      </c>
      <c r="F165" s="44">
        <v>150</v>
      </c>
      <c r="G165" s="44">
        <v>8.59</v>
      </c>
      <c r="H165" s="44">
        <v>6.09</v>
      </c>
      <c r="I165" s="44">
        <v>38.64</v>
      </c>
      <c r="J165" s="44">
        <v>243.73</v>
      </c>
      <c r="K165" s="44">
        <v>4.3</v>
      </c>
      <c r="L165" s="61"/>
    </row>
    <row r="166" spans="1:12" ht="14.4" x14ac:dyDescent="0.3">
      <c r="A166" s="21"/>
      <c r="B166" s="13"/>
      <c r="C166" s="9"/>
      <c r="D166" s="47" t="s">
        <v>68</v>
      </c>
      <c r="E166" s="52" t="s">
        <v>69</v>
      </c>
      <c r="F166" s="44">
        <v>50</v>
      </c>
      <c r="G166" s="44">
        <v>1</v>
      </c>
      <c r="H166" s="44">
        <v>1.3</v>
      </c>
      <c r="I166" s="44">
        <v>3.09</v>
      </c>
      <c r="J166" s="44">
        <v>28.06</v>
      </c>
      <c r="K166" s="44">
        <v>422</v>
      </c>
      <c r="L166" s="61"/>
    </row>
    <row r="167" spans="1:12" ht="14.4" x14ac:dyDescent="0.3">
      <c r="A167" s="21"/>
      <c r="B167" s="13"/>
      <c r="C167" s="9"/>
      <c r="D167" s="47" t="s">
        <v>37</v>
      </c>
      <c r="E167" s="52" t="s">
        <v>38</v>
      </c>
      <c r="F167" s="44">
        <v>100</v>
      </c>
      <c r="G167" s="44">
        <v>7.89</v>
      </c>
      <c r="H167" s="44">
        <v>1</v>
      </c>
      <c r="I167" s="44">
        <v>48.29</v>
      </c>
      <c r="J167" s="44">
        <v>176.25</v>
      </c>
      <c r="K167" s="44">
        <v>573</v>
      </c>
      <c r="L167" s="61"/>
    </row>
    <row r="168" spans="1:12" ht="14.4" x14ac:dyDescent="0.3">
      <c r="A168" s="21"/>
      <c r="B168" s="13"/>
      <c r="C168" s="9"/>
      <c r="D168" s="48" t="s">
        <v>35</v>
      </c>
      <c r="E168" s="52" t="s">
        <v>36</v>
      </c>
      <c r="F168" s="44">
        <v>10</v>
      </c>
      <c r="G168" s="44">
        <v>0.08</v>
      </c>
      <c r="H168" s="44">
        <v>8.1999999999999993</v>
      </c>
      <c r="I168" s="44">
        <v>0.14000000000000001</v>
      </c>
      <c r="J168" s="44">
        <v>74.680000000000007</v>
      </c>
      <c r="K168" s="44">
        <v>14</v>
      </c>
      <c r="L168" s="61"/>
    </row>
    <row r="169" spans="1:12" ht="14.4" x14ac:dyDescent="0.3">
      <c r="A169" s="21"/>
      <c r="B169" s="13"/>
      <c r="C169" s="9"/>
      <c r="D169" s="48" t="s">
        <v>33</v>
      </c>
      <c r="E169" s="52" t="s">
        <v>34</v>
      </c>
      <c r="F169" s="44">
        <v>200</v>
      </c>
      <c r="G169" s="44">
        <v>0.03</v>
      </c>
      <c r="H169" s="44">
        <v>0.1</v>
      </c>
      <c r="I169" s="44">
        <v>9.5</v>
      </c>
      <c r="J169" s="44">
        <v>39.020000000000003</v>
      </c>
      <c r="K169" s="44">
        <v>459</v>
      </c>
      <c r="L169" s="61"/>
    </row>
    <row r="170" spans="1:12" ht="14.4" x14ac:dyDescent="0.3">
      <c r="A170" s="21"/>
      <c r="B170" s="13"/>
      <c r="C170" s="9"/>
      <c r="D170" s="69"/>
      <c r="E170" s="70"/>
      <c r="F170" s="71"/>
      <c r="G170" s="71"/>
      <c r="H170" s="71"/>
      <c r="I170" s="71"/>
      <c r="J170" s="71"/>
      <c r="K170" s="71"/>
      <c r="L170" s="61"/>
    </row>
    <row r="171" spans="1:12" ht="14.4" x14ac:dyDescent="0.3">
      <c r="A171" s="21"/>
      <c r="B171" s="13"/>
      <c r="C171" s="9"/>
      <c r="D171" s="5"/>
      <c r="E171" s="36"/>
      <c r="F171" s="37"/>
      <c r="G171" s="37"/>
      <c r="H171" s="37"/>
      <c r="I171" s="37"/>
      <c r="J171" s="37"/>
      <c r="K171" s="37"/>
      <c r="L171" s="61"/>
    </row>
    <row r="172" spans="1:12" ht="14.4" x14ac:dyDescent="0.3">
      <c r="A172" s="22"/>
      <c r="B172" s="15"/>
      <c r="C172" s="6"/>
      <c r="D172" s="16" t="s">
        <v>25</v>
      </c>
      <c r="E172" s="7"/>
      <c r="F172" s="17">
        <f>SUM(F163:F171)</f>
        <v>720</v>
      </c>
      <c r="G172" s="17">
        <f t="shared" ref="G172:J172" si="20">SUM(G163:G171)</f>
        <v>26.72</v>
      </c>
      <c r="H172" s="17">
        <f t="shared" si="20"/>
        <v>27.37</v>
      </c>
      <c r="I172" s="17">
        <f t="shared" si="20"/>
        <v>106.85000000000001</v>
      </c>
      <c r="J172" s="17">
        <f t="shared" si="20"/>
        <v>723.18000000000006</v>
      </c>
      <c r="K172" s="17"/>
      <c r="L172" s="62">
        <f t="shared" ref="L172" si="21">SUM(L163:L171)</f>
        <v>0</v>
      </c>
    </row>
    <row r="173" spans="1:12" ht="15" thickBot="1" x14ac:dyDescent="0.3">
      <c r="A173" s="26">
        <f>A155</f>
        <v>2</v>
      </c>
      <c r="B173" s="27">
        <f>B155</f>
        <v>5</v>
      </c>
      <c r="C173" s="87" t="s">
        <v>4</v>
      </c>
      <c r="D173" s="88"/>
      <c r="E173" s="28"/>
      <c r="F173" s="29">
        <f>F162+F172</f>
        <v>1350</v>
      </c>
      <c r="G173" s="29">
        <f t="shared" ref="G173" si="22">G162+G172</f>
        <v>52.55</v>
      </c>
      <c r="H173" s="29">
        <f t="shared" ref="H173" si="23">H162+H172</f>
        <v>71.070000000000007</v>
      </c>
      <c r="I173" s="29">
        <f t="shared" ref="I173" si="24">I162+I172</f>
        <v>204.14</v>
      </c>
      <c r="J173" s="29">
        <f t="shared" ref="J173:L173" si="25">J162+J172</f>
        <v>1551.49</v>
      </c>
      <c r="K173" s="29"/>
      <c r="L173" s="29">
        <f t="shared" si="25"/>
        <v>0</v>
      </c>
    </row>
    <row r="174" spans="1:12" x14ac:dyDescent="0.25">
      <c r="A174" s="24"/>
      <c r="B174" s="25"/>
      <c r="C174" s="89" t="s">
        <v>5</v>
      </c>
      <c r="D174" s="89"/>
      <c r="E174" s="89"/>
      <c r="F174" s="31">
        <f>(F21+F38+F55+F70+F86+F103+F121+F137+F154+F173)/(IF(F21=0,0,1)+IF(F38=0,0,1)+IF(F55=0,0,1)+IF(F70=0,0,1)+IF(F86=0,0,1)+IF(F103=0,0,1)+IF(F121=0,0,1)+IF(F137=0,0,1)+IF(F154=0,0,1)+IF(F173=0,0,1))</f>
        <v>1345.2</v>
      </c>
      <c r="G174" s="31">
        <f>(G21+G38+G55+G70+G86+G103+G121+G137+G154+G173)/(IF(G21=0,0,1)+IF(G38=0,0,1)+IF(G55=0,0,1)+IF(G70=0,0,1)+IF(G86=0,0,1)+IF(G103=0,0,1)+IF(G121=0,0,1)+IF(G137=0,0,1)+IF(G154=0,0,1)+IF(G173=0,0,1))</f>
        <v>48.319000000000003</v>
      </c>
      <c r="H174" s="31">
        <f>(H21+H38+H55+H70+H86+H103+H121+H137+H154+H173)/(IF(H21=0,0,1)+IF(H38=0,0,1)+IF(H55=0,0,1)+IF(H70=0,0,1)+IF(H86=0,0,1)+IF(H103=0,0,1)+IF(H121=0,0,1)+IF(H137=0,0,1)+IF(H154=0,0,1)+IF(H173=0,0,1))</f>
        <v>66.396000000000015</v>
      </c>
      <c r="I174" s="31">
        <f>(I21+I38+I55+I70+I86+I103+I121+I137+I154+I173)/(IF(I21=0,0,1)+IF(I38=0,0,1)+IF(I55=0,0,1)+IF(I70=0,0,1)+IF(I86=0,0,1)+IF(I103=0,0,1)+IF(I121=0,0,1)+IF(I137=0,0,1)+IF(I154=0,0,1)+IF(I173=0,0,1))</f>
        <v>264.99400000000003</v>
      </c>
      <c r="J174" s="31">
        <f>(J21+J38+J55+J70+J86+J103+J121+J137+J154+J173)/(IF(J21=0,0,1)+IF(J38=0,0,1)+IF(J55=0,0,1)+IF(J70=0,0,1)+IF(J86=0,0,1)+IF(J103=0,0,1)+IF(J121=0,0,1)+IF(J137=0,0,1)+IF(J154=0,0,1)+IF(J173=0,0,1))</f>
        <v>1454.3159999999998</v>
      </c>
      <c r="K174" s="31"/>
      <c r="L174" s="31" t="e">
        <f>(L21+L38+L55+L70+L86+L103+L121+L137+L154+L173)/(IF(L21=0,0,1)+IF(L38=0,0,1)+IF(L55=0,0,1)+IF(L70=0,0,1)+IF(L86=0,0,1)+IF(L103=0,0,1)+IF(L121=0,0,1)+IF(L137=0,0,1)+IF(L154=0,0,1)+IF(L173=0,0,1))</f>
        <v>#DIV/0!</v>
      </c>
    </row>
  </sheetData>
  <mergeCells count="14">
    <mergeCell ref="C1:E1"/>
    <mergeCell ref="H1:K1"/>
    <mergeCell ref="H2:K2"/>
    <mergeCell ref="C38:D38"/>
    <mergeCell ref="C55:D55"/>
    <mergeCell ref="C70:D70"/>
    <mergeCell ref="C86:D86"/>
    <mergeCell ref="C21:D21"/>
    <mergeCell ref="C174:E174"/>
    <mergeCell ref="C173:D173"/>
    <mergeCell ref="C103:D103"/>
    <mergeCell ref="C121:D121"/>
    <mergeCell ref="C137:D137"/>
    <mergeCell ref="C154:D15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ЧСОШ</cp:lastModifiedBy>
  <dcterms:created xsi:type="dcterms:W3CDTF">2022-05-16T14:23:56Z</dcterms:created>
  <dcterms:modified xsi:type="dcterms:W3CDTF">2023-10-14T13:04:00Z</dcterms:modified>
</cp:coreProperties>
</file>